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 2026" sheetId="1" state="visible" r:id="rId1"/>
    <sheet xmlns:r="http://schemas.openxmlformats.org/officeDocument/2006/relationships" name="Feb 2026" sheetId="2" state="visible" r:id="rId2"/>
    <sheet xmlns:r="http://schemas.openxmlformats.org/officeDocument/2006/relationships" name="Mar 2026" sheetId="3" state="visible" r:id="rId3"/>
    <sheet xmlns:r="http://schemas.openxmlformats.org/officeDocument/2006/relationships" name="Apr 2026" sheetId="4" state="visible" r:id="rId4"/>
    <sheet xmlns:r="http://schemas.openxmlformats.org/officeDocument/2006/relationships" name="May 2026" sheetId="5" state="visible" r:id="rId5"/>
    <sheet xmlns:r="http://schemas.openxmlformats.org/officeDocument/2006/relationships" name="Jun 2026" sheetId="6" state="visible" r:id="rId6"/>
    <sheet xmlns:r="http://schemas.openxmlformats.org/officeDocument/2006/relationships" name="Jul 2026" sheetId="7" state="visible" r:id="rId7"/>
    <sheet xmlns:r="http://schemas.openxmlformats.org/officeDocument/2006/relationships" name="Aug 2026" sheetId="8" state="visible" r:id="rId8"/>
    <sheet xmlns:r="http://schemas.openxmlformats.org/officeDocument/2006/relationships" name="Sep 2026" sheetId="9" state="visible" r:id="rId9"/>
    <sheet xmlns:r="http://schemas.openxmlformats.org/officeDocument/2006/relationships" name="Oct 2026" sheetId="10" state="visible" r:id="rId10"/>
    <sheet xmlns:r="http://schemas.openxmlformats.org/officeDocument/2006/relationships" name="Nov 2026" sheetId="11" state="visible" r:id="rId11"/>
    <sheet xmlns:r="http://schemas.openxmlformats.org/officeDocument/2006/relationships" name="Dec 2026" sheetId="12" state="visible" r:id="rId12"/>
    <sheet xmlns:r="http://schemas.openxmlformats.org/officeDocument/2006/relationships" name="Month" sheetId="13" state="visible" r:id="rId13"/>
    <sheet xmlns:r="http://schemas.openxmlformats.org/officeDocument/2006/relationships" name="Summary" sheetId="14" state="visible" r:id="rId14"/>
    <sheet xmlns:r="http://schemas.openxmlformats.org/officeDocument/2006/relationships" name="How to use" sheetId="15" state="visible" r:id="rId15"/>
  </sheets>
  <definedNames>
    <definedName name="_xlnm.Print_Titles" localSheetId="0">'Jan 2026'!$5:$6</definedName>
    <definedName name="_xlnm.Print_Area" localSheetId="0">'Jan 2026'!$A$1:$AM$45</definedName>
    <definedName name="_xlnm.Print_Titles" localSheetId="1">'Feb 2026'!$5:$6</definedName>
    <definedName name="_xlnm.Print_Area" localSheetId="1">'Feb 2026'!$A$1:$AM$45</definedName>
    <definedName name="_xlnm.Print_Titles" localSheetId="2">'Mar 2026'!$5:$6</definedName>
    <definedName name="_xlnm.Print_Area" localSheetId="2">'Mar 2026'!$A$1:$AM$45</definedName>
    <definedName name="_xlnm.Print_Titles" localSheetId="3">'Apr 2026'!$5:$6</definedName>
    <definedName name="_xlnm.Print_Area" localSheetId="3">'Apr 2026'!$A$1:$AM$45</definedName>
    <definedName name="_xlnm.Print_Titles" localSheetId="4">'May 2026'!$5:$6</definedName>
    <definedName name="_xlnm.Print_Area" localSheetId="4">'May 2026'!$A$1:$AM$45</definedName>
    <definedName name="_xlnm.Print_Titles" localSheetId="5">'Jun 2026'!$5:$6</definedName>
    <definedName name="_xlnm.Print_Area" localSheetId="5">'Jun 2026'!$A$1:$AM$45</definedName>
    <definedName name="_xlnm.Print_Titles" localSheetId="6">'Jul 2026'!$5:$6</definedName>
    <definedName name="_xlnm.Print_Area" localSheetId="6">'Jul 2026'!$A$1:$AM$45</definedName>
    <definedName name="_xlnm.Print_Titles" localSheetId="7">'Aug 2026'!$5:$6</definedName>
    <definedName name="_xlnm.Print_Area" localSheetId="7">'Aug 2026'!$A$1:$AM$45</definedName>
    <definedName name="_xlnm.Print_Titles" localSheetId="8">'Sep 2026'!$5:$6</definedName>
    <definedName name="_xlnm.Print_Area" localSheetId="8">'Sep 2026'!$A$1:$AM$45</definedName>
    <definedName name="_xlnm.Print_Titles" localSheetId="9">'Oct 2026'!$5:$6</definedName>
    <definedName name="_xlnm.Print_Area" localSheetId="9">'Oct 2026'!$A$1:$AM$45</definedName>
    <definedName name="_xlnm.Print_Titles" localSheetId="10">'Nov 2026'!$5:$6</definedName>
    <definedName name="_xlnm.Print_Area" localSheetId="10">'Nov 2026'!$A$1:$AM$45</definedName>
    <definedName name="_xlnm.Print_Titles" localSheetId="11">'Dec 2026'!$5:$6</definedName>
    <definedName name="_xlnm.Print_Area" localSheetId="11">'Dec 2026'!$A$1:$AM$45</definedName>
    <definedName name="_xlnm.Print_Titles" localSheetId="12">'Month'!$5:$6</definedName>
    <definedName name="_xlnm.Print_Area" localSheetId="12">'Month'!$A$1:$AM$45</definedName>
    <definedName name="_xlnm.Print_Area" localSheetId="13">'Summary'!$A$1:$H$55</definedName>
    <definedName name="_xlnm.Print_Area" localSheetId="14">'How to use'!$A$1:$B$22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m yyyy"/>
  </numFmts>
  <fonts count="2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0B1220"/>
      <sz val="18"/>
    </font>
    <font>
      <name val="Arial"/>
      <i val="1"/>
      <color rgb="005B6677"/>
      <sz val="9.5"/>
    </font>
    <font>
      <name val="Arial"/>
      <b val="1"/>
      <sz val="10"/>
    </font>
    <font>
      <name val="Arial"/>
      <color rgb="00FFFFFF"/>
      <sz val="1"/>
    </font>
    <font>
      <name val="Arial"/>
      <b val="1"/>
      <sz val="9"/>
    </font>
    <font>
      <name val="Arial"/>
      <b val="1"/>
      <color rgb="00166534"/>
      <sz val="9"/>
    </font>
    <font>
      <name val="Arial"/>
      <color rgb="005B6677"/>
      <sz val="9"/>
    </font>
    <font>
      <name val="Arial"/>
      <b val="1"/>
      <color rgb="0092400E"/>
      <sz val="9"/>
    </font>
    <font>
      <name val="Arial"/>
      <b val="1"/>
      <color rgb="00B42318"/>
      <sz val="9"/>
    </font>
    <font>
      <name val="Arial"/>
      <b val="1"/>
      <color rgb="00C2410C"/>
      <sz val="9"/>
    </font>
    <font>
      <name val="Arial"/>
      <b val="1"/>
      <color rgb="001F4FD8"/>
      <sz val="9"/>
    </font>
    <font>
      <name val="Arial"/>
      <b val="1"/>
      <color rgb="006D28D9"/>
      <sz val="9"/>
    </font>
    <font>
      <name val="Arial"/>
      <i val="1"/>
      <color rgb="005B6677"/>
      <sz val="9"/>
    </font>
    <font>
      <name val="Arial"/>
      <color rgb="005B6677"/>
      <sz val="8"/>
    </font>
    <font>
      <name val="Arial"/>
      <b val="1"/>
      <color rgb="00FFFFFF"/>
      <sz val="10"/>
    </font>
    <font>
      <name val="Arial"/>
      <b val="1"/>
      <color rgb="00FFFFFF"/>
      <sz val="9"/>
    </font>
    <font>
      <name val="Arial"/>
      <b val="1"/>
      <color rgb="000B1220"/>
      <sz val="10"/>
    </font>
    <font>
      <name val="Arial"/>
      <sz val="9"/>
    </font>
    <font>
      <name val="Arial"/>
      <b val="1"/>
      <color rgb="000B1220"/>
      <sz val="12"/>
    </font>
    <font>
      <name val="Arial"/>
      <color rgb="000B1220"/>
      <sz val="10.5"/>
    </font>
    <font>
      <name val="Arial"/>
      <sz val="10.5"/>
    </font>
    <font>
      <name val="Arial"/>
      <b val="1"/>
      <color rgb="000B1220"/>
      <sz val="10.5"/>
    </font>
  </fonts>
  <fills count="11">
    <fill>
      <patternFill/>
    </fill>
    <fill>
      <patternFill patternType="gray125"/>
    </fill>
    <fill>
      <patternFill patternType="solid">
        <fgColor rgb="00DCFCE7"/>
      </patternFill>
    </fill>
    <fill>
      <patternFill patternType="solid">
        <fgColor rgb="00FEF3C7"/>
      </patternFill>
    </fill>
    <fill>
      <patternFill patternType="solid">
        <fgColor rgb="00FEE4E2"/>
      </patternFill>
    </fill>
    <fill>
      <patternFill patternType="solid">
        <fgColor rgb="00FFEDD5"/>
      </patternFill>
    </fill>
    <fill>
      <patternFill patternType="solid">
        <fgColor rgb="00E8EEFC"/>
      </patternFill>
    </fill>
    <fill>
      <patternFill patternType="solid">
        <fgColor rgb="00EDE9FE"/>
      </patternFill>
    </fill>
    <fill>
      <patternFill patternType="solid">
        <fgColor rgb="000B1220"/>
      </patternFill>
    </fill>
    <fill>
      <patternFill patternType="solid">
        <fgColor rgb="00FFF9C4"/>
      </patternFill>
    </fill>
    <fill>
      <patternFill patternType="solid">
        <fgColor rgb="00F6F7F9"/>
      </patternFill>
    </fill>
  </fills>
  <borders count="7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  <border/>
    <border>
      <left/>
      <right/>
      <top style="thin">
        <color rgb="00D5D9E0"/>
      </top>
      <bottom/>
      <diagonal/>
    </border>
    <border>
      <left/>
      <right style="thin">
        <color rgb="00D5D9E0"/>
      </right>
      <top style="thin">
        <color rgb="00D5D9E0"/>
      </top>
      <bottom/>
      <diagonal/>
    </border>
    <border>
      <left/>
      <right/>
      <top style="thin">
        <color rgb="00D5D9E0"/>
      </top>
      <bottom style="thin">
        <color rgb="00D5D9E0"/>
      </bottom>
      <diagonal/>
    </border>
    <border>
      <left/>
      <right style="thin">
        <color rgb="00D5D9E0"/>
      </right>
      <top style="thin">
        <color rgb="00D5D9E0"/>
      </top>
      <bottom style="thin">
        <color rgb="00D5D9E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2" fillId="0" borderId="2" applyAlignment="1" pivotButton="0" quotePrefix="0" xfId="0">
      <alignment horizontal="left" vertical="center" wrapText="1"/>
    </xf>
    <xf numFmtId="0" fontId="3" fillId="0" borderId="0" pivotButton="0" quotePrefix="0" xfId="0"/>
    <xf numFmtId="164" fontId="5" fillId="0" borderId="2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right" vertical="center"/>
    </xf>
    <xf numFmtId="164" fontId="1" fillId="0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6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center" vertical="center" wrapText="1"/>
    </xf>
    <xf numFmtId="0" fontId="11" fillId="5" borderId="1" applyAlignment="1" pivotButton="0" quotePrefix="0" xfId="0">
      <alignment horizontal="center" vertical="center" wrapText="1"/>
    </xf>
    <xf numFmtId="0" fontId="12" fillId="6" borderId="1" applyAlignment="1" pivotButton="0" quotePrefix="0" xfId="0">
      <alignment horizontal="center" vertical="center" wrapText="1"/>
    </xf>
    <xf numFmtId="0" fontId="13" fillId="7" borderId="1" applyAlignment="1" pivotButton="0" quotePrefix="0" xfId="0">
      <alignment horizontal="center" vertical="center" wrapText="1"/>
    </xf>
    <xf numFmtId="0" fontId="14" fillId="0" borderId="0" applyAlignment="1" pivotButton="0" quotePrefix="0" xfId="0">
      <alignment vertical="center"/>
    </xf>
    <xf numFmtId="0" fontId="1" fillId="0" borderId="0" pivotButton="0" quotePrefix="0" xfId="0"/>
    <xf numFmtId="0" fontId="15" fillId="0" borderId="1" applyAlignment="1" pivotButton="0" quotePrefix="0" xfId="0">
      <alignment horizontal="center" vertical="center" wrapText="1"/>
    </xf>
    <xf numFmtId="0" fontId="16" fillId="8" borderId="1" applyAlignment="1" pivotButton="0" quotePrefix="0" xfId="0">
      <alignment horizontal="center" vertical="center" wrapText="1"/>
    </xf>
    <xf numFmtId="0" fontId="17" fillId="8" borderId="1" applyAlignment="1" pivotButton="0" quotePrefix="0" xfId="0">
      <alignment horizontal="center" vertical="center" wrapText="1"/>
    </xf>
    <xf numFmtId="1" fontId="8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0" fontId="6" fillId="9" borderId="1" applyAlignment="1" applyProtection="1" pivotButton="0" quotePrefix="0" xfId="0">
      <alignment horizontal="center" vertical="center" wrapText="1"/>
      <protection locked="0" hidden="0"/>
    </xf>
    <xf numFmtId="1" fontId="1" fillId="0" borderId="1" applyAlignment="1" pivotButton="0" quotePrefix="0" xfId="0">
      <alignment horizontal="center" vertical="center" wrapText="1"/>
    </xf>
    <xf numFmtId="0" fontId="18" fillId="0" borderId="0" pivotButton="0" quotePrefix="0" xfId="0"/>
    <xf numFmtId="0" fontId="1" fillId="10" borderId="1" pivotButton="0" quotePrefix="0" xfId="0"/>
    <xf numFmtId="0" fontId="6" fillId="10" borderId="1" pivotButton="0" quotePrefix="0" xfId="0"/>
    <xf numFmtId="1" fontId="19" fillId="10" borderId="1" applyAlignment="1" pivotButton="0" quotePrefix="0" xfId="0">
      <alignment horizontal="center" vertical="center" wrapText="1"/>
    </xf>
    <xf numFmtId="1" fontId="4" fillId="10" borderId="1" applyAlignment="1" pivotButton="0" quotePrefix="0" xfId="0">
      <alignment horizontal="center" vertical="center" wrapText="1"/>
    </xf>
    <xf numFmtId="164" fontId="1" fillId="9" borderId="1" applyAlignment="1" applyProtection="1" pivotButton="0" quotePrefix="0" xfId="0">
      <alignment horizontal="left" vertical="center" wrapText="1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2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1" fontId="1" fillId="9" borderId="1" applyAlignment="1" applyProtection="1" pivotButton="0" quotePrefix="0" xfId="0">
      <alignment horizontal="left" vertical="center" wrapText="1"/>
      <protection locked="0" hidden="0"/>
    </xf>
    <xf numFmtId="0" fontId="1" fillId="9" borderId="1" applyAlignment="1" applyProtection="1" pivotButton="0" quotePrefix="0" xfId="0">
      <alignment horizontal="left" vertical="center" wrapText="1"/>
      <protection locked="0" hidden="0"/>
    </xf>
    <xf numFmtId="0" fontId="4" fillId="10" borderId="1" pivotButton="0" quotePrefix="0" xfId="0"/>
    <xf numFmtId="0" fontId="0" fillId="10" borderId="1" pivotButton="0" quotePrefix="0" xfId="0"/>
    <xf numFmtId="0" fontId="20" fillId="0" borderId="0" pivotButton="0" quotePrefix="0" xfId="0"/>
    <xf numFmtId="0" fontId="1" fillId="0" borderId="1" pivotButton="0" quotePrefix="0" xfId="0"/>
    <xf numFmtId="0" fontId="21" fillId="0" borderId="0" applyAlignment="1" pivotButton="0" quotePrefix="0" xfId="0">
      <alignment vertical="top" wrapText="1"/>
    </xf>
    <xf numFmtId="0" fontId="22" fillId="0" borderId="0" applyAlignment="1" pivotButton="0" quotePrefix="0" xfId="0">
      <alignment vertical="top" wrapText="1"/>
    </xf>
    <xf numFmtId="0" fontId="23" fillId="0" borderId="0" applyAlignment="1" pivotButton="0" quotePrefix="0" xfId="0">
      <alignment vertical="top" wrapText="1"/>
    </xf>
  </cellXfs>
  <cellStyles count="1">
    <cellStyle name="Normal" xfId="0" builtinId="0" hidden="0"/>
  </cellStyles>
  <dxfs count="9">
    <dxf>
      <fill>
        <patternFill patternType="solid">
          <fgColor rgb="00D5D9E0"/>
        </patternFill>
      </fill>
    </dxf>
    <dxf>
      <font>
        <name val="Arial"/>
        <b val="1"/>
        <color rgb="00166534"/>
        <sz val="9"/>
      </font>
      <fill>
        <patternFill patternType="solid">
          <fgColor rgb="00DCFCE7"/>
        </patternFill>
      </fill>
    </dxf>
    <dxf>
      <font>
        <name val="Arial"/>
        <b val="1"/>
        <color rgb="0092400E"/>
        <sz val="9"/>
      </font>
      <fill>
        <patternFill patternType="solid">
          <fgColor rgb="00FEF3C7"/>
        </patternFill>
      </fill>
    </dxf>
    <dxf>
      <font>
        <name val="Arial"/>
        <b val="1"/>
        <color rgb="00B42318"/>
        <sz val="9"/>
      </font>
      <fill>
        <patternFill patternType="solid">
          <fgColor rgb="00FEE4E2"/>
        </patternFill>
      </fill>
    </dxf>
    <dxf>
      <font>
        <name val="Arial"/>
        <b val="1"/>
        <color rgb="00C2410C"/>
        <sz val="9"/>
      </font>
      <fill>
        <patternFill patternType="solid">
          <fgColor rgb="00FFEDD5"/>
        </patternFill>
      </fill>
    </dxf>
    <dxf>
      <font>
        <name val="Arial"/>
        <b val="1"/>
        <color rgb="001F4FD8"/>
        <sz val="9"/>
      </font>
      <fill>
        <patternFill patternType="solid">
          <fgColor rgb="00E8EEFC"/>
        </patternFill>
      </fill>
    </dxf>
    <dxf>
      <font>
        <name val="Arial"/>
        <b val="1"/>
        <color rgb="006D28D9"/>
        <sz val="9"/>
      </font>
      <fill>
        <patternFill patternType="solid">
          <fgColor rgb="00EDE9FE"/>
        </patternFill>
      </fill>
    </dxf>
    <dxf>
      <fill>
        <patternFill patternType="solid">
          <fgColor rgb="00EEF0F3"/>
        </patternFill>
      </fill>
    </dxf>
    <dxf>
      <font>
        <name val="Arial"/>
        <b val="1"/>
        <color rgb="00F28C1C"/>
        <sz val="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DATE(Summary!$B$3,1,1)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inlineStr">
        <is>
          <t>P</t>
        </is>
      </c>
      <c r="D7" s="23" t="inlineStr">
        <is>
          <t>H</t>
        </is>
      </c>
      <c r="E7" s="23" t="n"/>
      <c r="F7" s="23" t="n"/>
      <c r="G7" s="23" t="inlineStr">
        <is>
          <t>P</t>
        </is>
      </c>
      <c r="H7" s="23" t="inlineStr">
        <is>
          <t>P</t>
        </is>
      </c>
      <c r="I7" s="23" t="inlineStr">
        <is>
          <t>P</t>
        </is>
      </c>
      <c r="J7" s="23" t="inlineStr">
        <is>
          <t>P</t>
        </is>
      </c>
      <c r="K7" s="23" t="inlineStr">
        <is>
          <t>P</t>
        </is>
      </c>
      <c r="L7" s="23" t="n"/>
      <c r="M7" s="23" t="n"/>
      <c r="N7" s="23" t="inlineStr">
        <is>
          <t>P</t>
        </is>
      </c>
      <c r="O7" s="23" t="inlineStr">
        <is>
          <t>A</t>
        </is>
      </c>
      <c r="P7" s="23" t="inlineStr">
        <is>
          <t>P</t>
        </is>
      </c>
      <c r="Q7" s="23" t="inlineStr">
        <is>
          <t>P</t>
        </is>
      </c>
      <c r="R7" s="23" t="inlineStr">
        <is>
          <t>P</t>
        </is>
      </c>
      <c r="S7" s="23" t="n"/>
      <c r="T7" s="23" t="n"/>
      <c r="U7" s="23" t="inlineStr">
        <is>
          <t>P</t>
        </is>
      </c>
      <c r="V7" s="23" t="inlineStr">
        <is>
          <t>P</t>
        </is>
      </c>
      <c r="W7" s="23" t="inlineStr">
        <is>
          <t>P</t>
        </is>
      </c>
      <c r="X7" s="23" t="inlineStr">
        <is>
          <t>P</t>
        </is>
      </c>
      <c r="Y7" s="23" t="inlineStr">
        <is>
          <t>P</t>
        </is>
      </c>
      <c r="Z7" s="23" t="n"/>
      <c r="AA7" s="23" t="n"/>
      <c r="AB7" s="23" t="inlineStr">
        <is>
          <t>P</t>
        </is>
      </c>
      <c r="AC7" s="23" t="inlineStr">
        <is>
          <t>P</t>
        </is>
      </c>
      <c r="AD7" s="23" t="inlineStr">
        <is>
          <t>P</t>
        </is>
      </c>
      <c r="AE7" s="23" t="inlineStr">
        <is>
          <t>P</t>
        </is>
      </c>
      <c r="AF7" s="23" t="inlineStr">
        <is>
          <t>P</t>
        </is>
      </c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inlineStr">
        <is>
          <t>P</t>
        </is>
      </c>
      <c r="D8" s="23" t="inlineStr">
        <is>
          <t>H</t>
        </is>
      </c>
      <c r="E8" s="23" t="n"/>
      <c r="F8" s="23" t="n"/>
      <c r="G8" s="23" t="inlineStr">
        <is>
          <t>P</t>
        </is>
      </c>
      <c r="H8" s="23" t="inlineStr">
        <is>
          <t>P</t>
        </is>
      </c>
      <c r="I8" s="23" t="inlineStr">
        <is>
          <t>P</t>
        </is>
      </c>
      <c r="J8" s="23" t="inlineStr">
        <is>
          <t>P</t>
        </is>
      </c>
      <c r="K8" s="23" t="inlineStr">
        <is>
          <t>S</t>
        </is>
      </c>
      <c r="L8" s="23" t="n"/>
      <c r="M8" s="23" t="n"/>
      <c r="N8" s="23" t="inlineStr">
        <is>
          <t>P</t>
        </is>
      </c>
      <c r="O8" s="23" t="inlineStr">
        <is>
          <t>P</t>
        </is>
      </c>
      <c r="P8" s="23" t="inlineStr">
        <is>
          <t>P</t>
        </is>
      </c>
      <c r="Q8" s="23" t="inlineStr">
        <is>
          <t>L</t>
        </is>
      </c>
      <c r="R8" s="23" t="inlineStr">
        <is>
          <t>P</t>
        </is>
      </c>
      <c r="S8" s="23" t="n"/>
      <c r="T8" s="23" t="n"/>
      <c r="U8" s="23" t="inlineStr">
        <is>
          <t>P</t>
        </is>
      </c>
      <c r="V8" s="23" t="inlineStr">
        <is>
          <t>P</t>
        </is>
      </c>
      <c r="W8" s="23" t="inlineStr">
        <is>
          <t>P</t>
        </is>
      </c>
      <c r="X8" s="23" t="inlineStr">
        <is>
          <t>P</t>
        </is>
      </c>
      <c r="Y8" s="23" t="inlineStr">
        <is>
          <t>P</t>
        </is>
      </c>
      <c r="Z8" s="23" t="n"/>
      <c r="AA8" s="23" t="n"/>
      <c r="AB8" s="23" t="inlineStr">
        <is>
          <t>P</t>
        </is>
      </c>
      <c r="AC8" s="23" t="inlineStr">
        <is>
          <t>P</t>
        </is>
      </c>
      <c r="AD8" s="23" t="inlineStr">
        <is>
          <t>P</t>
        </is>
      </c>
      <c r="AE8" s="23" t="inlineStr">
        <is>
          <t>P</t>
        </is>
      </c>
      <c r="AF8" s="23" t="inlineStr">
        <is>
          <t>P</t>
        </is>
      </c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inlineStr">
        <is>
          <t>P</t>
        </is>
      </c>
      <c r="D9" s="23" t="inlineStr">
        <is>
          <t>H</t>
        </is>
      </c>
      <c r="E9" s="23" t="n"/>
      <c r="F9" s="23" t="n"/>
      <c r="G9" s="23" t="inlineStr">
        <is>
          <t>P</t>
        </is>
      </c>
      <c r="H9" s="23" t="inlineStr">
        <is>
          <t>P</t>
        </is>
      </c>
      <c r="I9" s="23" t="inlineStr">
        <is>
          <t>P</t>
        </is>
      </c>
      <c r="J9" s="23" t="inlineStr">
        <is>
          <t>P</t>
        </is>
      </c>
      <c r="K9" s="23" t="inlineStr">
        <is>
          <t>P</t>
        </is>
      </c>
      <c r="L9" s="23" t="n"/>
      <c r="M9" s="23" t="n"/>
      <c r="N9" s="23" t="inlineStr">
        <is>
          <t>P</t>
        </is>
      </c>
      <c r="O9" s="23" t="inlineStr">
        <is>
          <t>P</t>
        </is>
      </c>
      <c r="P9" s="23" t="inlineStr">
        <is>
          <t>P</t>
        </is>
      </c>
      <c r="Q9" s="23" t="inlineStr">
        <is>
          <t>P</t>
        </is>
      </c>
      <c r="R9" s="23" t="inlineStr">
        <is>
          <t>P</t>
        </is>
      </c>
      <c r="S9" s="23" t="n"/>
      <c r="T9" s="23" t="n"/>
      <c r="U9" s="23" t="inlineStr">
        <is>
          <t>P</t>
        </is>
      </c>
      <c r="V9" s="23" t="inlineStr">
        <is>
          <t>V</t>
        </is>
      </c>
      <c r="W9" s="23" t="inlineStr">
        <is>
          <t>V</t>
        </is>
      </c>
      <c r="X9" s="23" t="inlineStr">
        <is>
          <t>V</t>
        </is>
      </c>
      <c r="Y9" s="23" t="inlineStr">
        <is>
          <t>P</t>
        </is>
      </c>
      <c r="Z9" s="23" t="n"/>
      <c r="AA9" s="23" t="n"/>
      <c r="AB9" s="23" t="inlineStr">
        <is>
          <t>P</t>
        </is>
      </c>
      <c r="AC9" s="23" t="inlineStr">
        <is>
          <t>P</t>
        </is>
      </c>
      <c r="AD9" s="23" t="inlineStr">
        <is>
          <t>P</t>
        </is>
      </c>
      <c r="AE9" s="23" t="inlineStr">
        <is>
          <t>P</t>
        </is>
      </c>
      <c r="AF9" s="23" t="inlineStr">
        <is>
          <t>P</t>
        </is>
      </c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DATE(Summary!$B$3,2,1)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DATE(Summary!$B$3,3,1)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DATE(Summary!$B$3,4,1)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DATE(Summary!$B$3,5,1)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DATE(Summary!$B$3,6,1)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DATE(Summary!$B$3,7,1)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DATE(Summary!$B$3,8,1)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DATE(Summary!$B$3,9,1)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DATE(Summary!$B$3,10,1)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DATE(Summary!$B$3,11,1)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5">
        <f>DATE(Summary!$B$3,12,1)</f>
        <v/>
      </c>
      <c r="D3" s="6" t="n"/>
      <c r="E3" s="6" t="n"/>
      <c r="F3" s="6" t="n"/>
      <c r="G3" s="6" t="n"/>
      <c r="H3" s="7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AM4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3.6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8.5" customWidth="1" min="39" max="39"/>
  </cols>
  <sheetData>
    <row r="1" ht="30" customHeight="1">
      <c r="A1" s="1">
        <f>IF($A$3="","Attendance register","Attendance register – "&amp;TEXT($A$3,"mmmm yyyy"))</f>
        <v/>
      </c>
    </row>
    <row r="2">
      <c r="A2" s="2" t="inlineStr">
        <is>
          <t>One row per employee, one column per day. Type a code in each cell; the dropdown lists them. Names come from the Summary sheet.</t>
        </is>
      </c>
    </row>
    <row r="3">
      <c r="A3" s="3">
        <f>IF(C3="","",DATE(YEAR(C3),MONTH(C3),1))</f>
        <v/>
      </c>
      <c r="B3" s="4" t="inlineStr">
        <is>
          <t>Month</t>
        </is>
      </c>
      <c r="C3" s="30" t="n"/>
      <c r="D3" s="31" t="n"/>
      <c r="E3" s="31" t="n"/>
      <c r="F3" s="31" t="n"/>
      <c r="G3" s="31" t="n"/>
      <c r="H3" s="32" t="n"/>
      <c r="K3" s="8" t="inlineStr">
        <is>
          <t>Codes:</t>
        </is>
      </c>
      <c r="L3" s="9" t="inlineStr">
        <is>
          <t>P</t>
        </is>
      </c>
      <c r="M3" s="10" t="inlineStr">
        <is>
          <t>Present</t>
        </is>
      </c>
      <c r="P3" s="11" t="inlineStr">
        <is>
          <t>L</t>
        </is>
      </c>
      <c r="Q3" s="10" t="inlineStr">
        <is>
          <t>Late</t>
        </is>
      </c>
      <c r="T3" s="12" t="inlineStr">
        <is>
          <t>A</t>
        </is>
      </c>
      <c r="U3" s="10" t="inlineStr">
        <is>
          <t>Absent</t>
        </is>
      </c>
      <c r="X3" s="13" t="inlineStr">
        <is>
          <t>S</t>
        </is>
      </c>
      <c r="Y3" s="10" t="inlineStr">
        <is>
          <t>Sick</t>
        </is>
      </c>
      <c r="AB3" s="14" t="inlineStr">
        <is>
          <t>V</t>
        </is>
      </c>
      <c r="AC3" s="10" t="inlineStr">
        <is>
          <t>Vacation</t>
        </is>
      </c>
      <c r="AF3" s="15" t="inlineStr">
        <is>
          <t>H</t>
        </is>
      </c>
      <c r="AG3" s="10" t="inlineStr">
        <is>
          <t>Holiday</t>
        </is>
      </c>
    </row>
    <row r="4">
      <c r="A4" s="16" t="inlineStr">
        <is>
          <t>Yellow cells are yours to fill in. White cells are worked out for you and locked (Review › Unprotect Sheet, no password, if you need to change them).</t>
        </is>
      </c>
    </row>
    <row r="5">
      <c r="A5" s="17" t="n"/>
      <c r="B5" s="17" t="n"/>
      <c r="C5" s="18">
        <f>IF($A$3="","",IF(C$6&gt;DAY(EOMONTH($A$3,0)),"",CHOOSE(WEEKDAY(DATE(YEAR($A$3),MONTH($A$3),C$6)),"Su","Mo","Tu","We","Th","Fr","Sa")))</f>
        <v/>
      </c>
      <c r="D5" s="18">
        <f>IF($A$3="","",IF(D$6&gt;DAY(EOMONTH($A$3,0)),"",CHOOSE(WEEKDAY(DATE(YEAR($A$3),MONTH($A$3),D$6)),"Su","Mo","Tu","We","Th","Fr","Sa")))</f>
        <v/>
      </c>
      <c r="E5" s="18">
        <f>IF($A$3="","",IF(E$6&gt;DAY(EOMONTH($A$3,0)),"",CHOOSE(WEEKDAY(DATE(YEAR($A$3),MONTH($A$3),E$6)),"Su","Mo","Tu","We","Th","Fr","Sa")))</f>
        <v/>
      </c>
      <c r="F5" s="18">
        <f>IF($A$3="","",IF(F$6&gt;DAY(EOMONTH($A$3,0)),"",CHOOSE(WEEKDAY(DATE(YEAR($A$3),MONTH($A$3),F$6)),"Su","Mo","Tu","We","Th","Fr","Sa")))</f>
        <v/>
      </c>
      <c r="G5" s="18">
        <f>IF($A$3="","",IF(G$6&gt;DAY(EOMONTH($A$3,0)),"",CHOOSE(WEEKDAY(DATE(YEAR($A$3),MONTH($A$3),G$6)),"Su","Mo","Tu","We","Th","Fr","Sa")))</f>
        <v/>
      </c>
      <c r="H5" s="18">
        <f>IF($A$3="","",IF(H$6&gt;DAY(EOMONTH($A$3,0)),"",CHOOSE(WEEKDAY(DATE(YEAR($A$3),MONTH($A$3),H$6)),"Su","Mo","Tu","We","Th","Fr","Sa")))</f>
        <v/>
      </c>
      <c r="I5" s="18">
        <f>IF($A$3="","",IF(I$6&gt;DAY(EOMONTH($A$3,0)),"",CHOOSE(WEEKDAY(DATE(YEAR($A$3),MONTH($A$3),I$6)),"Su","Mo","Tu","We","Th","Fr","Sa")))</f>
        <v/>
      </c>
      <c r="J5" s="18">
        <f>IF($A$3="","",IF(J$6&gt;DAY(EOMONTH($A$3,0)),"",CHOOSE(WEEKDAY(DATE(YEAR($A$3),MONTH($A$3),J$6)),"Su","Mo","Tu","We","Th","Fr","Sa")))</f>
        <v/>
      </c>
      <c r="K5" s="18">
        <f>IF($A$3="","",IF(K$6&gt;DAY(EOMONTH($A$3,0)),"",CHOOSE(WEEKDAY(DATE(YEAR($A$3),MONTH($A$3),K$6)),"Su","Mo","Tu","We","Th","Fr","Sa")))</f>
        <v/>
      </c>
      <c r="L5" s="18">
        <f>IF($A$3="","",IF(L$6&gt;DAY(EOMONTH($A$3,0)),"",CHOOSE(WEEKDAY(DATE(YEAR($A$3),MONTH($A$3),L$6)),"Su","Mo","Tu","We","Th","Fr","Sa")))</f>
        <v/>
      </c>
      <c r="M5" s="18">
        <f>IF($A$3="","",IF(M$6&gt;DAY(EOMONTH($A$3,0)),"",CHOOSE(WEEKDAY(DATE(YEAR($A$3),MONTH($A$3),M$6)),"Su","Mo","Tu","We","Th","Fr","Sa")))</f>
        <v/>
      </c>
      <c r="N5" s="18">
        <f>IF($A$3="","",IF(N$6&gt;DAY(EOMONTH($A$3,0)),"",CHOOSE(WEEKDAY(DATE(YEAR($A$3),MONTH($A$3),N$6)),"Su","Mo","Tu","We","Th","Fr","Sa")))</f>
        <v/>
      </c>
      <c r="O5" s="18">
        <f>IF($A$3="","",IF(O$6&gt;DAY(EOMONTH($A$3,0)),"",CHOOSE(WEEKDAY(DATE(YEAR($A$3),MONTH($A$3),O$6)),"Su","Mo","Tu","We","Th","Fr","Sa")))</f>
        <v/>
      </c>
      <c r="P5" s="18">
        <f>IF($A$3="","",IF(P$6&gt;DAY(EOMONTH($A$3,0)),"",CHOOSE(WEEKDAY(DATE(YEAR($A$3),MONTH($A$3),P$6)),"Su","Mo","Tu","We","Th","Fr","Sa")))</f>
        <v/>
      </c>
      <c r="Q5" s="18">
        <f>IF($A$3="","",IF(Q$6&gt;DAY(EOMONTH($A$3,0)),"",CHOOSE(WEEKDAY(DATE(YEAR($A$3),MONTH($A$3),Q$6)),"Su","Mo","Tu","We","Th","Fr","Sa")))</f>
        <v/>
      </c>
      <c r="R5" s="18">
        <f>IF($A$3="","",IF(R$6&gt;DAY(EOMONTH($A$3,0)),"",CHOOSE(WEEKDAY(DATE(YEAR($A$3),MONTH($A$3),R$6)),"Su","Mo","Tu","We","Th","Fr","Sa")))</f>
        <v/>
      </c>
      <c r="S5" s="18">
        <f>IF($A$3="","",IF(S$6&gt;DAY(EOMONTH($A$3,0)),"",CHOOSE(WEEKDAY(DATE(YEAR($A$3),MONTH($A$3),S$6)),"Su","Mo","Tu","We","Th","Fr","Sa")))</f>
        <v/>
      </c>
      <c r="T5" s="18">
        <f>IF($A$3="","",IF(T$6&gt;DAY(EOMONTH($A$3,0)),"",CHOOSE(WEEKDAY(DATE(YEAR($A$3),MONTH($A$3),T$6)),"Su","Mo","Tu","We","Th","Fr","Sa")))</f>
        <v/>
      </c>
      <c r="U5" s="18">
        <f>IF($A$3="","",IF(U$6&gt;DAY(EOMONTH($A$3,0)),"",CHOOSE(WEEKDAY(DATE(YEAR($A$3),MONTH($A$3),U$6)),"Su","Mo","Tu","We","Th","Fr","Sa")))</f>
        <v/>
      </c>
      <c r="V5" s="18">
        <f>IF($A$3="","",IF(V$6&gt;DAY(EOMONTH($A$3,0)),"",CHOOSE(WEEKDAY(DATE(YEAR($A$3),MONTH($A$3),V$6)),"Su","Mo","Tu","We","Th","Fr","Sa")))</f>
        <v/>
      </c>
      <c r="W5" s="18">
        <f>IF($A$3="","",IF(W$6&gt;DAY(EOMONTH($A$3,0)),"",CHOOSE(WEEKDAY(DATE(YEAR($A$3),MONTH($A$3),W$6)),"Su","Mo","Tu","We","Th","Fr","Sa")))</f>
        <v/>
      </c>
      <c r="X5" s="18">
        <f>IF($A$3="","",IF(X$6&gt;DAY(EOMONTH($A$3,0)),"",CHOOSE(WEEKDAY(DATE(YEAR($A$3),MONTH($A$3),X$6)),"Su","Mo","Tu","We","Th","Fr","Sa")))</f>
        <v/>
      </c>
      <c r="Y5" s="18">
        <f>IF($A$3="","",IF(Y$6&gt;DAY(EOMONTH($A$3,0)),"",CHOOSE(WEEKDAY(DATE(YEAR($A$3),MONTH($A$3),Y$6)),"Su","Mo","Tu","We","Th","Fr","Sa")))</f>
        <v/>
      </c>
      <c r="Z5" s="18">
        <f>IF($A$3="","",IF(Z$6&gt;DAY(EOMONTH($A$3,0)),"",CHOOSE(WEEKDAY(DATE(YEAR($A$3),MONTH($A$3),Z$6)),"Su","Mo","Tu","We","Th","Fr","Sa")))</f>
        <v/>
      </c>
      <c r="AA5" s="18">
        <f>IF($A$3="","",IF(AA$6&gt;DAY(EOMONTH($A$3,0)),"",CHOOSE(WEEKDAY(DATE(YEAR($A$3),MONTH($A$3),AA$6)),"Su","Mo","Tu","We","Th","Fr","Sa")))</f>
        <v/>
      </c>
      <c r="AB5" s="18">
        <f>IF($A$3="","",IF(AB$6&gt;DAY(EOMONTH($A$3,0)),"",CHOOSE(WEEKDAY(DATE(YEAR($A$3),MONTH($A$3),AB$6)),"Su","Mo","Tu","We","Th","Fr","Sa")))</f>
        <v/>
      </c>
      <c r="AC5" s="18">
        <f>IF($A$3="","",IF(AC$6&gt;DAY(EOMONTH($A$3,0)),"",CHOOSE(WEEKDAY(DATE(YEAR($A$3),MONTH($A$3),AC$6)),"Su","Mo","Tu","We","Th","Fr","Sa")))</f>
        <v/>
      </c>
      <c r="AD5" s="18">
        <f>IF($A$3="","",IF(AD$6&gt;DAY(EOMONTH($A$3,0)),"",CHOOSE(WEEKDAY(DATE(YEAR($A$3),MONTH($A$3),AD$6)),"Su","Mo","Tu","We","Th","Fr","Sa")))</f>
        <v/>
      </c>
      <c r="AE5" s="18">
        <f>IF($A$3="","",IF(AE$6&gt;DAY(EOMONTH($A$3,0)),"",CHOOSE(WEEKDAY(DATE(YEAR($A$3),MONTH($A$3),AE$6)),"Su","Mo","Tu","We","Th","Fr","Sa")))</f>
        <v/>
      </c>
      <c r="AF5" s="18">
        <f>IF($A$3="","",IF(AF$6&gt;DAY(EOMONTH($A$3,0)),"",CHOOSE(WEEKDAY(DATE(YEAR($A$3),MONTH($A$3),AF$6)),"Su","Mo","Tu","We","Th","Fr","Sa")))</f>
        <v/>
      </c>
      <c r="AG5" s="18">
        <f>IF($A$3="","",IF(AG$6&gt;DAY(EOMONTH($A$3,0)),"",CHOOSE(WEEKDAY(DATE(YEAR($A$3),MONTH($A$3),AG$6)),"Su","Mo","Tu","We","Th","Fr","Sa")))</f>
        <v/>
      </c>
    </row>
    <row r="6" ht="22" customHeight="1">
      <c r="A6" s="19" t="inlineStr">
        <is>
          <t>#</t>
        </is>
      </c>
      <c r="B6" s="19" t="inlineStr">
        <is>
          <t>Employee</t>
        </is>
      </c>
      <c r="C6" s="20" t="n">
        <v>1</v>
      </c>
      <c r="D6" s="20" t="n">
        <v>2</v>
      </c>
      <c r="E6" s="20" t="n">
        <v>3</v>
      </c>
      <c r="F6" s="20" t="n">
        <v>4</v>
      </c>
      <c r="G6" s="20" t="n">
        <v>5</v>
      </c>
      <c r="H6" s="20" t="n">
        <v>6</v>
      </c>
      <c r="I6" s="20" t="n">
        <v>7</v>
      </c>
      <c r="J6" s="20" t="n">
        <v>8</v>
      </c>
      <c r="K6" s="20" t="n">
        <v>9</v>
      </c>
      <c r="L6" s="20" t="n">
        <v>10</v>
      </c>
      <c r="M6" s="20" t="n">
        <v>11</v>
      </c>
      <c r="N6" s="20" t="n">
        <v>12</v>
      </c>
      <c r="O6" s="20" t="n">
        <v>13</v>
      </c>
      <c r="P6" s="20" t="n">
        <v>14</v>
      </c>
      <c r="Q6" s="20" t="n">
        <v>15</v>
      </c>
      <c r="R6" s="20" t="n">
        <v>16</v>
      </c>
      <c r="S6" s="20" t="n">
        <v>17</v>
      </c>
      <c r="T6" s="20" t="n">
        <v>18</v>
      </c>
      <c r="U6" s="20" t="n">
        <v>19</v>
      </c>
      <c r="V6" s="20" t="n">
        <v>20</v>
      </c>
      <c r="W6" s="20" t="n">
        <v>21</v>
      </c>
      <c r="X6" s="20" t="n">
        <v>22</v>
      </c>
      <c r="Y6" s="20" t="n">
        <v>23</v>
      </c>
      <c r="Z6" s="20" t="n">
        <v>24</v>
      </c>
      <c r="AA6" s="20" t="n">
        <v>25</v>
      </c>
      <c r="AB6" s="20" t="n">
        <v>26</v>
      </c>
      <c r="AC6" s="20" t="n">
        <v>27</v>
      </c>
      <c r="AD6" s="20" t="n">
        <v>28</v>
      </c>
      <c r="AE6" s="20" t="n">
        <v>29</v>
      </c>
      <c r="AF6" s="20" t="n">
        <v>30</v>
      </c>
      <c r="AG6" s="20" t="n">
        <v>31</v>
      </c>
      <c r="AH6" s="20" t="inlineStr">
        <is>
          <t>Present</t>
        </is>
      </c>
      <c r="AI6" s="20" t="inlineStr">
        <is>
          <t>Late</t>
        </is>
      </c>
      <c r="AJ6" s="20" t="inlineStr">
        <is>
          <t>Absent</t>
        </is>
      </c>
      <c r="AK6" s="20" t="inlineStr">
        <is>
          <t>Sick</t>
        </is>
      </c>
      <c r="AL6" s="20" t="inlineStr">
        <is>
          <t>Vacation</t>
        </is>
      </c>
      <c r="AM6" s="20" t="inlineStr">
        <is>
          <t>Holiday</t>
        </is>
      </c>
    </row>
    <row r="7" ht="18" customHeight="1">
      <c r="A7" s="21">
        <f>IF(B7="","",ROW()-6)</f>
        <v/>
      </c>
      <c r="B7" s="22">
        <f>IF(Summary!$B7="","",Summary!$B7)</f>
        <v/>
      </c>
      <c r="C7" s="23" t="n"/>
      <c r="D7" s="23" t="n"/>
      <c r="E7" s="23" t="n"/>
      <c r="F7" s="23" t="n"/>
      <c r="G7" s="23" t="n"/>
      <c r="H7" s="23" t="n"/>
      <c r="I7" s="23" t="n"/>
      <c r="J7" s="23" t="n"/>
      <c r="K7" s="23" t="n"/>
      <c r="L7" s="23" t="n"/>
      <c r="M7" s="23" t="n"/>
      <c r="N7" s="23" t="n"/>
      <c r="O7" s="23" t="n"/>
      <c r="P7" s="23" t="n"/>
      <c r="Q7" s="23" t="n"/>
      <c r="R7" s="23" t="n"/>
      <c r="S7" s="23" t="n"/>
      <c r="T7" s="23" t="n"/>
      <c r="U7" s="23" t="n"/>
      <c r="V7" s="23" t="n"/>
      <c r="W7" s="23" t="n"/>
      <c r="X7" s="23" t="n"/>
      <c r="Y7" s="23" t="n"/>
      <c r="Z7" s="23" t="n"/>
      <c r="AA7" s="23" t="n"/>
      <c r="AB7" s="23" t="n"/>
      <c r="AC7" s="23" t="n"/>
      <c r="AD7" s="23" t="n"/>
      <c r="AE7" s="23" t="n"/>
      <c r="AF7" s="23" t="n"/>
      <c r="AG7" s="23" t="n"/>
      <c r="AH7" s="24">
        <f>IF(B7="","",COUNTIF($C7:$AG7,"P")+COUNTIF($C7:$AG7,"L"))</f>
        <v/>
      </c>
      <c r="AI7" s="24">
        <f>IF(B7="","",COUNTIF($C7:$AG7,"L"))</f>
        <v/>
      </c>
      <c r="AJ7" s="24">
        <f>IF(B7="","",COUNTIF($C7:$AG7,"A"))</f>
        <v/>
      </c>
      <c r="AK7" s="24">
        <f>IF(B7="","",COUNTIF($C7:$AG7,"S"))</f>
        <v/>
      </c>
      <c r="AL7" s="24">
        <f>IF(B7="","",COUNTIF($C7:$AG7,"V"))</f>
        <v/>
      </c>
      <c r="AM7" s="24">
        <f>IF(B7="","",COUNTIF($C7:$AG7,"H"))</f>
        <v/>
      </c>
    </row>
    <row r="8" ht="18" customHeight="1">
      <c r="A8" s="21">
        <f>IF(B8="","",ROW()-6)</f>
        <v/>
      </c>
      <c r="B8" s="22">
        <f>IF(Summary!$B8="","",Summary!$B8)</f>
        <v/>
      </c>
      <c r="C8" s="23" t="n"/>
      <c r="D8" s="23" t="n"/>
      <c r="E8" s="23" t="n"/>
      <c r="F8" s="23" t="n"/>
      <c r="G8" s="23" t="n"/>
      <c r="H8" s="23" t="n"/>
      <c r="I8" s="23" t="n"/>
      <c r="J8" s="23" t="n"/>
      <c r="K8" s="23" t="n"/>
      <c r="L8" s="23" t="n"/>
      <c r="M8" s="23" t="n"/>
      <c r="N8" s="23" t="n"/>
      <c r="O8" s="23" t="n"/>
      <c r="P8" s="23" t="n"/>
      <c r="Q8" s="23" t="n"/>
      <c r="R8" s="23" t="n"/>
      <c r="S8" s="23" t="n"/>
      <c r="T8" s="23" t="n"/>
      <c r="U8" s="23" t="n"/>
      <c r="V8" s="23" t="n"/>
      <c r="W8" s="23" t="n"/>
      <c r="X8" s="23" t="n"/>
      <c r="Y8" s="23" t="n"/>
      <c r="Z8" s="23" t="n"/>
      <c r="AA8" s="23" t="n"/>
      <c r="AB8" s="23" t="n"/>
      <c r="AC8" s="23" t="n"/>
      <c r="AD8" s="23" t="n"/>
      <c r="AE8" s="23" t="n"/>
      <c r="AF8" s="23" t="n"/>
      <c r="AG8" s="23" t="n"/>
      <c r="AH8" s="24">
        <f>IF(B8="","",COUNTIF($C8:$AG8,"P")+COUNTIF($C8:$AG8,"L"))</f>
        <v/>
      </c>
      <c r="AI8" s="24">
        <f>IF(B8="","",COUNTIF($C8:$AG8,"L"))</f>
        <v/>
      </c>
      <c r="AJ8" s="24">
        <f>IF(B8="","",COUNTIF($C8:$AG8,"A"))</f>
        <v/>
      </c>
      <c r="AK8" s="24">
        <f>IF(B8="","",COUNTIF($C8:$AG8,"S"))</f>
        <v/>
      </c>
      <c r="AL8" s="24">
        <f>IF(B8="","",COUNTIF($C8:$AG8,"V"))</f>
        <v/>
      </c>
      <c r="AM8" s="24">
        <f>IF(B8="","",COUNTIF($C8:$AG8,"H"))</f>
        <v/>
      </c>
    </row>
    <row r="9" ht="18" customHeight="1">
      <c r="A9" s="21">
        <f>IF(B9="","",ROW()-6)</f>
        <v/>
      </c>
      <c r="B9" s="22">
        <f>IF(Summary!$B9="","",Summary!$B9)</f>
        <v/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  <c r="R9" s="23" t="n"/>
      <c r="S9" s="23" t="n"/>
      <c r="T9" s="23" t="n"/>
      <c r="U9" s="23" t="n"/>
      <c r="V9" s="23" t="n"/>
      <c r="W9" s="23" t="n"/>
      <c r="X9" s="23" t="n"/>
      <c r="Y9" s="23" t="n"/>
      <c r="Z9" s="23" t="n"/>
      <c r="AA9" s="23" t="n"/>
      <c r="AB9" s="23" t="n"/>
      <c r="AC9" s="23" t="n"/>
      <c r="AD9" s="23" t="n"/>
      <c r="AE9" s="23" t="n"/>
      <c r="AF9" s="23" t="n"/>
      <c r="AG9" s="23" t="n"/>
      <c r="AH9" s="24">
        <f>IF(B9="","",COUNTIF($C9:$AG9,"P")+COUNTIF($C9:$AG9,"L"))</f>
        <v/>
      </c>
      <c r="AI9" s="24">
        <f>IF(B9="","",COUNTIF($C9:$AG9,"L"))</f>
        <v/>
      </c>
      <c r="AJ9" s="24">
        <f>IF(B9="","",COUNTIF($C9:$AG9,"A"))</f>
        <v/>
      </c>
      <c r="AK9" s="24">
        <f>IF(B9="","",COUNTIF($C9:$AG9,"S"))</f>
        <v/>
      </c>
      <c r="AL9" s="24">
        <f>IF(B9="","",COUNTIF($C9:$AG9,"V"))</f>
        <v/>
      </c>
      <c r="AM9" s="24">
        <f>IF(B9="","",COUNTIF($C9:$AG9,"H"))</f>
        <v/>
      </c>
    </row>
    <row r="10" ht="18" customHeight="1">
      <c r="A10" s="21">
        <f>IF(B10="","",ROW()-6)</f>
        <v/>
      </c>
      <c r="B10" s="22">
        <f>IF(Summary!$B10="","",Summary!$B10)</f>
        <v/>
      </c>
      <c r="C10" s="23" t="n"/>
      <c r="D10" s="23" t="n"/>
      <c r="E10" s="23" t="n"/>
      <c r="F10" s="23" t="n"/>
      <c r="G10" s="23" t="n"/>
      <c r="H10" s="23" t="n"/>
      <c r="I10" s="23" t="n"/>
      <c r="J10" s="23" t="n"/>
      <c r="K10" s="23" t="n"/>
      <c r="L10" s="23" t="n"/>
      <c r="M10" s="23" t="n"/>
      <c r="N10" s="23" t="n"/>
      <c r="O10" s="23" t="n"/>
      <c r="P10" s="23" t="n"/>
      <c r="Q10" s="23" t="n"/>
      <c r="R10" s="23" t="n"/>
      <c r="S10" s="23" t="n"/>
      <c r="T10" s="23" t="n"/>
      <c r="U10" s="23" t="n"/>
      <c r="V10" s="23" t="n"/>
      <c r="W10" s="23" t="n"/>
      <c r="X10" s="23" t="n"/>
      <c r="Y10" s="23" t="n"/>
      <c r="Z10" s="23" t="n"/>
      <c r="AA10" s="23" t="n"/>
      <c r="AB10" s="23" t="n"/>
      <c r="AC10" s="23" t="n"/>
      <c r="AD10" s="23" t="n"/>
      <c r="AE10" s="23" t="n"/>
      <c r="AF10" s="23" t="n"/>
      <c r="AG10" s="23" t="n"/>
      <c r="AH10" s="24">
        <f>IF(B10="","",COUNTIF($C10:$AG10,"P")+COUNTIF($C10:$AG10,"L"))</f>
        <v/>
      </c>
      <c r="AI10" s="24">
        <f>IF(B10="","",COUNTIF($C10:$AG10,"L"))</f>
        <v/>
      </c>
      <c r="AJ10" s="24">
        <f>IF(B10="","",COUNTIF($C10:$AG10,"A"))</f>
        <v/>
      </c>
      <c r="AK10" s="24">
        <f>IF(B10="","",COUNTIF($C10:$AG10,"S"))</f>
        <v/>
      </c>
      <c r="AL10" s="24">
        <f>IF(B10="","",COUNTIF($C10:$AG10,"V"))</f>
        <v/>
      </c>
      <c r="AM10" s="24">
        <f>IF(B10="","",COUNTIF($C10:$AG10,"H"))</f>
        <v/>
      </c>
    </row>
    <row r="11" ht="18" customHeight="1">
      <c r="A11" s="21">
        <f>IF(B11="","",ROW()-6)</f>
        <v/>
      </c>
      <c r="B11" s="22">
        <f>IF(Summary!$B11="","",Summary!$B11)</f>
        <v/>
      </c>
      <c r="C11" s="23" t="n"/>
      <c r="D11" s="23" t="n"/>
      <c r="E11" s="23" t="n"/>
      <c r="F11" s="23" t="n"/>
      <c r="G11" s="23" t="n"/>
      <c r="H11" s="23" t="n"/>
      <c r="I11" s="23" t="n"/>
      <c r="J11" s="23" t="n"/>
      <c r="K11" s="23" t="n"/>
      <c r="L11" s="23" t="n"/>
      <c r="M11" s="23" t="n"/>
      <c r="N11" s="23" t="n"/>
      <c r="O11" s="23" t="n"/>
      <c r="P11" s="23" t="n"/>
      <c r="Q11" s="23" t="n"/>
      <c r="R11" s="23" t="n"/>
      <c r="S11" s="23" t="n"/>
      <c r="T11" s="23" t="n"/>
      <c r="U11" s="23" t="n"/>
      <c r="V11" s="23" t="n"/>
      <c r="W11" s="23" t="n"/>
      <c r="X11" s="23" t="n"/>
      <c r="Y11" s="23" t="n"/>
      <c r="Z11" s="23" t="n"/>
      <c r="AA11" s="23" t="n"/>
      <c r="AB11" s="23" t="n"/>
      <c r="AC11" s="23" t="n"/>
      <c r="AD11" s="23" t="n"/>
      <c r="AE11" s="23" t="n"/>
      <c r="AF11" s="23" t="n"/>
      <c r="AG11" s="23" t="n"/>
      <c r="AH11" s="24">
        <f>IF(B11="","",COUNTIF($C11:$AG11,"P")+COUNTIF($C11:$AG11,"L"))</f>
        <v/>
      </c>
      <c r="AI11" s="24">
        <f>IF(B11="","",COUNTIF($C11:$AG11,"L"))</f>
        <v/>
      </c>
      <c r="AJ11" s="24">
        <f>IF(B11="","",COUNTIF($C11:$AG11,"A"))</f>
        <v/>
      </c>
      <c r="AK11" s="24">
        <f>IF(B11="","",COUNTIF($C11:$AG11,"S"))</f>
        <v/>
      </c>
      <c r="AL11" s="24">
        <f>IF(B11="","",COUNTIF($C11:$AG11,"V"))</f>
        <v/>
      </c>
      <c r="AM11" s="24">
        <f>IF(B11="","",COUNTIF($C11:$AG11,"H"))</f>
        <v/>
      </c>
    </row>
    <row r="12" ht="18" customHeight="1">
      <c r="A12" s="21">
        <f>IF(B12="","",ROW()-6)</f>
        <v/>
      </c>
      <c r="B12" s="22">
        <f>IF(Summary!$B12="","",Summary!$B12)</f>
        <v/>
      </c>
      <c r="C12" s="23" t="n"/>
      <c r="D12" s="23" t="n"/>
      <c r="E12" s="23" t="n"/>
      <c r="F12" s="23" t="n"/>
      <c r="G12" s="23" t="n"/>
      <c r="H12" s="23" t="n"/>
      <c r="I12" s="23" t="n"/>
      <c r="J12" s="23" t="n"/>
      <c r="K12" s="23" t="n"/>
      <c r="L12" s="23" t="n"/>
      <c r="M12" s="23" t="n"/>
      <c r="N12" s="23" t="n"/>
      <c r="O12" s="23" t="n"/>
      <c r="P12" s="23" t="n"/>
      <c r="Q12" s="23" t="n"/>
      <c r="R12" s="23" t="n"/>
      <c r="S12" s="23" t="n"/>
      <c r="T12" s="23" t="n"/>
      <c r="U12" s="23" t="n"/>
      <c r="V12" s="23" t="n"/>
      <c r="W12" s="23" t="n"/>
      <c r="X12" s="23" t="n"/>
      <c r="Y12" s="23" t="n"/>
      <c r="Z12" s="23" t="n"/>
      <c r="AA12" s="23" t="n"/>
      <c r="AB12" s="23" t="n"/>
      <c r="AC12" s="23" t="n"/>
      <c r="AD12" s="23" t="n"/>
      <c r="AE12" s="23" t="n"/>
      <c r="AF12" s="23" t="n"/>
      <c r="AG12" s="23" t="n"/>
      <c r="AH12" s="24">
        <f>IF(B12="","",COUNTIF($C12:$AG12,"P")+COUNTIF($C12:$AG12,"L"))</f>
        <v/>
      </c>
      <c r="AI12" s="24">
        <f>IF(B12="","",COUNTIF($C12:$AG12,"L"))</f>
        <v/>
      </c>
      <c r="AJ12" s="24">
        <f>IF(B12="","",COUNTIF($C12:$AG12,"A"))</f>
        <v/>
      </c>
      <c r="AK12" s="24">
        <f>IF(B12="","",COUNTIF($C12:$AG12,"S"))</f>
        <v/>
      </c>
      <c r="AL12" s="24">
        <f>IF(B12="","",COUNTIF($C12:$AG12,"V"))</f>
        <v/>
      </c>
      <c r="AM12" s="24">
        <f>IF(B12="","",COUNTIF($C12:$AG12,"H"))</f>
        <v/>
      </c>
    </row>
    <row r="13" ht="18" customHeight="1">
      <c r="A13" s="21">
        <f>IF(B13="","",ROW()-6)</f>
        <v/>
      </c>
      <c r="B13" s="22">
        <f>IF(Summary!$B13="","",Summary!$B13)</f>
        <v/>
      </c>
      <c r="C13" s="23" t="n"/>
      <c r="D13" s="23" t="n"/>
      <c r="E13" s="23" t="n"/>
      <c r="F13" s="23" t="n"/>
      <c r="G13" s="23" t="n"/>
      <c r="H13" s="23" t="n"/>
      <c r="I13" s="23" t="n"/>
      <c r="J13" s="23" t="n"/>
      <c r="K13" s="23" t="n"/>
      <c r="L13" s="23" t="n"/>
      <c r="M13" s="23" t="n"/>
      <c r="N13" s="23" t="n"/>
      <c r="O13" s="23" t="n"/>
      <c r="P13" s="23" t="n"/>
      <c r="Q13" s="23" t="n"/>
      <c r="R13" s="23" t="n"/>
      <c r="S13" s="23" t="n"/>
      <c r="T13" s="23" t="n"/>
      <c r="U13" s="23" t="n"/>
      <c r="V13" s="23" t="n"/>
      <c r="W13" s="23" t="n"/>
      <c r="X13" s="23" t="n"/>
      <c r="Y13" s="23" t="n"/>
      <c r="Z13" s="23" t="n"/>
      <c r="AA13" s="23" t="n"/>
      <c r="AB13" s="23" t="n"/>
      <c r="AC13" s="23" t="n"/>
      <c r="AD13" s="23" t="n"/>
      <c r="AE13" s="23" t="n"/>
      <c r="AF13" s="23" t="n"/>
      <c r="AG13" s="23" t="n"/>
      <c r="AH13" s="24">
        <f>IF(B13="","",COUNTIF($C13:$AG13,"P")+COUNTIF($C13:$AG13,"L"))</f>
        <v/>
      </c>
      <c r="AI13" s="24">
        <f>IF(B13="","",COUNTIF($C13:$AG13,"L"))</f>
        <v/>
      </c>
      <c r="AJ13" s="24">
        <f>IF(B13="","",COUNTIF($C13:$AG13,"A"))</f>
        <v/>
      </c>
      <c r="AK13" s="24">
        <f>IF(B13="","",COUNTIF($C13:$AG13,"S"))</f>
        <v/>
      </c>
      <c r="AL13" s="24">
        <f>IF(B13="","",COUNTIF($C13:$AG13,"V"))</f>
        <v/>
      </c>
      <c r="AM13" s="24">
        <f>IF(B13="","",COUNTIF($C13:$AG13,"H"))</f>
        <v/>
      </c>
    </row>
    <row r="14" ht="18" customHeight="1">
      <c r="A14" s="21">
        <f>IF(B14="","",ROW()-6)</f>
        <v/>
      </c>
      <c r="B14" s="22">
        <f>IF(Summary!$B14="","",Summary!$B14)</f>
        <v/>
      </c>
      <c r="C14" s="23" t="n"/>
      <c r="D14" s="23" t="n"/>
      <c r="E14" s="23" t="n"/>
      <c r="F14" s="23" t="n"/>
      <c r="G14" s="23" t="n"/>
      <c r="H14" s="23" t="n"/>
      <c r="I14" s="23" t="n"/>
      <c r="J14" s="23" t="n"/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  <c r="AA14" s="23" t="n"/>
      <c r="AB14" s="23" t="n"/>
      <c r="AC14" s="23" t="n"/>
      <c r="AD14" s="23" t="n"/>
      <c r="AE14" s="23" t="n"/>
      <c r="AF14" s="23" t="n"/>
      <c r="AG14" s="23" t="n"/>
      <c r="AH14" s="24">
        <f>IF(B14="","",COUNTIF($C14:$AG14,"P")+COUNTIF($C14:$AG14,"L"))</f>
        <v/>
      </c>
      <c r="AI14" s="24">
        <f>IF(B14="","",COUNTIF($C14:$AG14,"L"))</f>
        <v/>
      </c>
      <c r="AJ14" s="24">
        <f>IF(B14="","",COUNTIF($C14:$AG14,"A"))</f>
        <v/>
      </c>
      <c r="AK14" s="24">
        <f>IF(B14="","",COUNTIF($C14:$AG14,"S"))</f>
        <v/>
      </c>
      <c r="AL14" s="24">
        <f>IF(B14="","",COUNTIF($C14:$AG14,"V"))</f>
        <v/>
      </c>
      <c r="AM14" s="24">
        <f>IF(B14="","",COUNTIF($C14:$AG14,"H"))</f>
        <v/>
      </c>
    </row>
    <row r="15" ht="18" customHeight="1">
      <c r="A15" s="21">
        <f>IF(B15="","",ROW()-6)</f>
        <v/>
      </c>
      <c r="B15" s="22">
        <f>IF(Summary!$B15="","",Summary!$B15)</f>
        <v/>
      </c>
      <c r="C15" s="23" t="n"/>
      <c r="D15" s="23" t="n"/>
      <c r="E15" s="23" t="n"/>
      <c r="F15" s="23" t="n"/>
      <c r="G15" s="23" t="n"/>
      <c r="H15" s="23" t="n"/>
      <c r="I15" s="23" t="n"/>
      <c r="J15" s="23" t="n"/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  <c r="AA15" s="23" t="n"/>
      <c r="AB15" s="23" t="n"/>
      <c r="AC15" s="23" t="n"/>
      <c r="AD15" s="23" t="n"/>
      <c r="AE15" s="23" t="n"/>
      <c r="AF15" s="23" t="n"/>
      <c r="AG15" s="23" t="n"/>
      <c r="AH15" s="24">
        <f>IF(B15="","",COUNTIF($C15:$AG15,"P")+COUNTIF($C15:$AG15,"L"))</f>
        <v/>
      </c>
      <c r="AI15" s="24">
        <f>IF(B15="","",COUNTIF($C15:$AG15,"L"))</f>
        <v/>
      </c>
      <c r="AJ15" s="24">
        <f>IF(B15="","",COUNTIF($C15:$AG15,"A"))</f>
        <v/>
      </c>
      <c r="AK15" s="24">
        <f>IF(B15="","",COUNTIF($C15:$AG15,"S"))</f>
        <v/>
      </c>
      <c r="AL15" s="24">
        <f>IF(B15="","",COUNTIF($C15:$AG15,"V"))</f>
        <v/>
      </c>
      <c r="AM15" s="24">
        <f>IF(B15="","",COUNTIF($C15:$AG15,"H"))</f>
        <v/>
      </c>
    </row>
    <row r="16" ht="18" customHeight="1">
      <c r="A16" s="21">
        <f>IF(B16="","",ROW()-6)</f>
        <v/>
      </c>
      <c r="B16" s="22">
        <f>IF(Summary!$B16="","",Summary!$B16)</f>
        <v/>
      </c>
      <c r="C16" s="23" t="n"/>
      <c r="D16" s="23" t="n"/>
      <c r="E16" s="23" t="n"/>
      <c r="F16" s="23" t="n"/>
      <c r="G16" s="23" t="n"/>
      <c r="H16" s="23" t="n"/>
      <c r="I16" s="23" t="n"/>
      <c r="J16" s="23" t="n"/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  <c r="AA16" s="23" t="n"/>
      <c r="AB16" s="23" t="n"/>
      <c r="AC16" s="23" t="n"/>
      <c r="AD16" s="23" t="n"/>
      <c r="AE16" s="23" t="n"/>
      <c r="AF16" s="23" t="n"/>
      <c r="AG16" s="23" t="n"/>
      <c r="AH16" s="24">
        <f>IF(B16="","",COUNTIF($C16:$AG16,"P")+COUNTIF($C16:$AG16,"L"))</f>
        <v/>
      </c>
      <c r="AI16" s="24">
        <f>IF(B16="","",COUNTIF($C16:$AG16,"L"))</f>
        <v/>
      </c>
      <c r="AJ16" s="24">
        <f>IF(B16="","",COUNTIF($C16:$AG16,"A"))</f>
        <v/>
      </c>
      <c r="AK16" s="24">
        <f>IF(B16="","",COUNTIF($C16:$AG16,"S"))</f>
        <v/>
      </c>
      <c r="AL16" s="24">
        <f>IF(B16="","",COUNTIF($C16:$AG16,"V"))</f>
        <v/>
      </c>
      <c r="AM16" s="24">
        <f>IF(B16="","",COUNTIF($C16:$AG16,"H"))</f>
        <v/>
      </c>
    </row>
    <row r="17" ht="18" customHeight="1">
      <c r="A17" s="21">
        <f>IF(B17="","",ROW()-6)</f>
        <v/>
      </c>
      <c r="B17" s="22">
        <f>IF(Summary!$B17="","",Summary!$B17)</f>
        <v/>
      </c>
      <c r="C17" s="23" t="n"/>
      <c r="D17" s="23" t="n"/>
      <c r="E17" s="23" t="n"/>
      <c r="F17" s="23" t="n"/>
      <c r="G17" s="23" t="n"/>
      <c r="H17" s="23" t="n"/>
      <c r="I17" s="23" t="n"/>
      <c r="J17" s="23" t="n"/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  <c r="AA17" s="23" t="n"/>
      <c r="AB17" s="23" t="n"/>
      <c r="AC17" s="23" t="n"/>
      <c r="AD17" s="23" t="n"/>
      <c r="AE17" s="23" t="n"/>
      <c r="AF17" s="23" t="n"/>
      <c r="AG17" s="23" t="n"/>
      <c r="AH17" s="24">
        <f>IF(B17="","",COUNTIF($C17:$AG17,"P")+COUNTIF($C17:$AG17,"L"))</f>
        <v/>
      </c>
      <c r="AI17" s="24">
        <f>IF(B17="","",COUNTIF($C17:$AG17,"L"))</f>
        <v/>
      </c>
      <c r="AJ17" s="24">
        <f>IF(B17="","",COUNTIF($C17:$AG17,"A"))</f>
        <v/>
      </c>
      <c r="AK17" s="24">
        <f>IF(B17="","",COUNTIF($C17:$AG17,"S"))</f>
        <v/>
      </c>
      <c r="AL17" s="24">
        <f>IF(B17="","",COUNTIF($C17:$AG17,"V"))</f>
        <v/>
      </c>
      <c r="AM17" s="24">
        <f>IF(B17="","",COUNTIF($C17:$AG17,"H"))</f>
        <v/>
      </c>
    </row>
    <row r="18" ht="18" customHeight="1">
      <c r="A18" s="21">
        <f>IF(B18="","",ROW()-6)</f>
        <v/>
      </c>
      <c r="B18" s="22">
        <f>IF(Summary!$B18="","",Summary!$B18)</f>
        <v/>
      </c>
      <c r="C18" s="23" t="n"/>
      <c r="D18" s="23" t="n"/>
      <c r="E18" s="23" t="n"/>
      <c r="F18" s="23" t="n"/>
      <c r="G18" s="23" t="n"/>
      <c r="H18" s="23" t="n"/>
      <c r="I18" s="23" t="n"/>
      <c r="J18" s="23" t="n"/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  <c r="AA18" s="23" t="n"/>
      <c r="AB18" s="23" t="n"/>
      <c r="AC18" s="23" t="n"/>
      <c r="AD18" s="23" t="n"/>
      <c r="AE18" s="23" t="n"/>
      <c r="AF18" s="23" t="n"/>
      <c r="AG18" s="23" t="n"/>
      <c r="AH18" s="24">
        <f>IF(B18="","",COUNTIF($C18:$AG18,"P")+COUNTIF($C18:$AG18,"L"))</f>
        <v/>
      </c>
      <c r="AI18" s="24">
        <f>IF(B18="","",COUNTIF($C18:$AG18,"L"))</f>
        <v/>
      </c>
      <c r="AJ18" s="24">
        <f>IF(B18="","",COUNTIF($C18:$AG18,"A"))</f>
        <v/>
      </c>
      <c r="AK18" s="24">
        <f>IF(B18="","",COUNTIF($C18:$AG18,"S"))</f>
        <v/>
      </c>
      <c r="AL18" s="24">
        <f>IF(B18="","",COUNTIF($C18:$AG18,"V"))</f>
        <v/>
      </c>
      <c r="AM18" s="24">
        <f>IF(B18="","",COUNTIF($C18:$AG18,"H"))</f>
        <v/>
      </c>
    </row>
    <row r="19" ht="18" customHeight="1">
      <c r="A19" s="21">
        <f>IF(B19="","",ROW()-6)</f>
        <v/>
      </c>
      <c r="B19" s="22">
        <f>IF(Summary!$B19="","",Summary!$B19)</f>
        <v/>
      </c>
      <c r="C19" s="23" t="n"/>
      <c r="D19" s="23" t="n"/>
      <c r="E19" s="23" t="n"/>
      <c r="F19" s="23" t="n"/>
      <c r="G19" s="23" t="n"/>
      <c r="H19" s="23" t="n"/>
      <c r="I19" s="23" t="n"/>
      <c r="J19" s="23" t="n"/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  <c r="AA19" s="23" t="n"/>
      <c r="AB19" s="23" t="n"/>
      <c r="AC19" s="23" t="n"/>
      <c r="AD19" s="23" t="n"/>
      <c r="AE19" s="23" t="n"/>
      <c r="AF19" s="23" t="n"/>
      <c r="AG19" s="23" t="n"/>
      <c r="AH19" s="24">
        <f>IF(B19="","",COUNTIF($C19:$AG19,"P")+COUNTIF($C19:$AG19,"L"))</f>
        <v/>
      </c>
      <c r="AI19" s="24">
        <f>IF(B19="","",COUNTIF($C19:$AG19,"L"))</f>
        <v/>
      </c>
      <c r="AJ19" s="24">
        <f>IF(B19="","",COUNTIF($C19:$AG19,"A"))</f>
        <v/>
      </c>
      <c r="AK19" s="24">
        <f>IF(B19="","",COUNTIF($C19:$AG19,"S"))</f>
        <v/>
      </c>
      <c r="AL19" s="24">
        <f>IF(B19="","",COUNTIF($C19:$AG19,"V"))</f>
        <v/>
      </c>
      <c r="AM19" s="24">
        <f>IF(B19="","",COUNTIF($C19:$AG19,"H"))</f>
        <v/>
      </c>
    </row>
    <row r="20" ht="18" customHeight="1">
      <c r="A20" s="21">
        <f>IF(B20="","",ROW()-6)</f>
        <v/>
      </c>
      <c r="B20" s="22">
        <f>IF(Summary!$B20="","",Summary!$B20)</f>
        <v/>
      </c>
      <c r="C20" s="23" t="n"/>
      <c r="D20" s="23" t="n"/>
      <c r="E20" s="23" t="n"/>
      <c r="F20" s="23" t="n"/>
      <c r="G20" s="23" t="n"/>
      <c r="H20" s="23" t="n"/>
      <c r="I20" s="23" t="n"/>
      <c r="J20" s="23" t="n"/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  <c r="AA20" s="23" t="n"/>
      <c r="AB20" s="23" t="n"/>
      <c r="AC20" s="23" t="n"/>
      <c r="AD20" s="23" t="n"/>
      <c r="AE20" s="23" t="n"/>
      <c r="AF20" s="23" t="n"/>
      <c r="AG20" s="23" t="n"/>
      <c r="AH20" s="24">
        <f>IF(B20="","",COUNTIF($C20:$AG20,"P")+COUNTIF($C20:$AG20,"L"))</f>
        <v/>
      </c>
      <c r="AI20" s="24">
        <f>IF(B20="","",COUNTIF($C20:$AG20,"L"))</f>
        <v/>
      </c>
      <c r="AJ20" s="24">
        <f>IF(B20="","",COUNTIF($C20:$AG20,"A"))</f>
        <v/>
      </c>
      <c r="AK20" s="24">
        <f>IF(B20="","",COUNTIF($C20:$AG20,"S"))</f>
        <v/>
      </c>
      <c r="AL20" s="24">
        <f>IF(B20="","",COUNTIF($C20:$AG20,"V"))</f>
        <v/>
      </c>
      <c r="AM20" s="24">
        <f>IF(B20="","",COUNTIF($C20:$AG20,"H"))</f>
        <v/>
      </c>
    </row>
    <row r="21" ht="18" customHeight="1">
      <c r="A21" s="21">
        <f>IF(B21="","",ROW()-6)</f>
        <v/>
      </c>
      <c r="B21" s="22">
        <f>IF(Summary!$B21="","",Summary!$B21)</f>
        <v/>
      </c>
      <c r="C21" s="23" t="n"/>
      <c r="D21" s="23" t="n"/>
      <c r="E21" s="23" t="n"/>
      <c r="F21" s="23" t="n"/>
      <c r="G21" s="23" t="n"/>
      <c r="H21" s="23" t="n"/>
      <c r="I21" s="23" t="n"/>
      <c r="J21" s="23" t="n"/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  <c r="AA21" s="23" t="n"/>
      <c r="AB21" s="23" t="n"/>
      <c r="AC21" s="23" t="n"/>
      <c r="AD21" s="23" t="n"/>
      <c r="AE21" s="23" t="n"/>
      <c r="AF21" s="23" t="n"/>
      <c r="AG21" s="23" t="n"/>
      <c r="AH21" s="24">
        <f>IF(B21="","",COUNTIF($C21:$AG21,"P")+COUNTIF($C21:$AG21,"L"))</f>
        <v/>
      </c>
      <c r="AI21" s="24">
        <f>IF(B21="","",COUNTIF($C21:$AG21,"L"))</f>
        <v/>
      </c>
      <c r="AJ21" s="24">
        <f>IF(B21="","",COUNTIF($C21:$AG21,"A"))</f>
        <v/>
      </c>
      <c r="AK21" s="24">
        <f>IF(B21="","",COUNTIF($C21:$AG21,"S"))</f>
        <v/>
      </c>
      <c r="AL21" s="24">
        <f>IF(B21="","",COUNTIF($C21:$AG21,"V"))</f>
        <v/>
      </c>
      <c r="AM21" s="24">
        <f>IF(B21="","",COUNTIF($C21:$AG21,"H"))</f>
        <v/>
      </c>
    </row>
    <row r="22" ht="18" customHeight="1">
      <c r="A22" s="21">
        <f>IF(B22="","",ROW()-6)</f>
        <v/>
      </c>
      <c r="B22" s="22">
        <f>IF(Summary!$B22="","",Summary!$B22)</f>
        <v/>
      </c>
      <c r="C22" s="23" t="n"/>
      <c r="D22" s="23" t="n"/>
      <c r="E22" s="23" t="n"/>
      <c r="F22" s="23" t="n"/>
      <c r="G22" s="23" t="n"/>
      <c r="H22" s="23" t="n"/>
      <c r="I22" s="23" t="n"/>
      <c r="J22" s="23" t="n"/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  <c r="AA22" s="23" t="n"/>
      <c r="AB22" s="23" t="n"/>
      <c r="AC22" s="23" t="n"/>
      <c r="AD22" s="23" t="n"/>
      <c r="AE22" s="23" t="n"/>
      <c r="AF22" s="23" t="n"/>
      <c r="AG22" s="23" t="n"/>
      <c r="AH22" s="24">
        <f>IF(B22="","",COUNTIF($C22:$AG22,"P")+COUNTIF($C22:$AG22,"L"))</f>
        <v/>
      </c>
      <c r="AI22" s="24">
        <f>IF(B22="","",COUNTIF($C22:$AG22,"L"))</f>
        <v/>
      </c>
      <c r="AJ22" s="24">
        <f>IF(B22="","",COUNTIF($C22:$AG22,"A"))</f>
        <v/>
      </c>
      <c r="AK22" s="24">
        <f>IF(B22="","",COUNTIF($C22:$AG22,"S"))</f>
        <v/>
      </c>
      <c r="AL22" s="24">
        <f>IF(B22="","",COUNTIF($C22:$AG22,"V"))</f>
        <v/>
      </c>
      <c r="AM22" s="24">
        <f>IF(B22="","",COUNTIF($C22:$AG22,"H"))</f>
        <v/>
      </c>
    </row>
    <row r="23" ht="18" customHeight="1">
      <c r="A23" s="21">
        <f>IF(B23="","",ROW()-6)</f>
        <v/>
      </c>
      <c r="B23" s="22">
        <f>IF(Summary!$B23="","",Summary!$B23)</f>
        <v/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  <c r="AA23" s="23" t="n"/>
      <c r="AB23" s="23" t="n"/>
      <c r="AC23" s="23" t="n"/>
      <c r="AD23" s="23" t="n"/>
      <c r="AE23" s="23" t="n"/>
      <c r="AF23" s="23" t="n"/>
      <c r="AG23" s="23" t="n"/>
      <c r="AH23" s="24">
        <f>IF(B23="","",COUNTIF($C23:$AG23,"P")+COUNTIF($C23:$AG23,"L"))</f>
        <v/>
      </c>
      <c r="AI23" s="24">
        <f>IF(B23="","",COUNTIF($C23:$AG23,"L"))</f>
        <v/>
      </c>
      <c r="AJ23" s="24">
        <f>IF(B23="","",COUNTIF($C23:$AG23,"A"))</f>
        <v/>
      </c>
      <c r="AK23" s="24">
        <f>IF(B23="","",COUNTIF($C23:$AG23,"S"))</f>
        <v/>
      </c>
      <c r="AL23" s="24">
        <f>IF(B23="","",COUNTIF($C23:$AG23,"V"))</f>
        <v/>
      </c>
      <c r="AM23" s="24">
        <f>IF(B23="","",COUNTIF($C23:$AG23,"H"))</f>
        <v/>
      </c>
    </row>
    <row r="24" ht="18" customHeight="1">
      <c r="A24" s="21">
        <f>IF(B24="","",ROW()-6)</f>
        <v/>
      </c>
      <c r="B24" s="22">
        <f>IF(Summary!$B24="","",Summary!$B24)</f>
        <v/>
      </c>
      <c r="C24" s="23" t="n"/>
      <c r="D24" s="23" t="n"/>
      <c r="E24" s="23" t="n"/>
      <c r="F24" s="23" t="n"/>
      <c r="G24" s="23" t="n"/>
      <c r="H24" s="23" t="n"/>
      <c r="I24" s="23" t="n"/>
      <c r="J24" s="23" t="n"/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  <c r="AA24" s="23" t="n"/>
      <c r="AB24" s="23" t="n"/>
      <c r="AC24" s="23" t="n"/>
      <c r="AD24" s="23" t="n"/>
      <c r="AE24" s="23" t="n"/>
      <c r="AF24" s="23" t="n"/>
      <c r="AG24" s="23" t="n"/>
      <c r="AH24" s="24">
        <f>IF(B24="","",COUNTIF($C24:$AG24,"P")+COUNTIF($C24:$AG24,"L"))</f>
        <v/>
      </c>
      <c r="AI24" s="24">
        <f>IF(B24="","",COUNTIF($C24:$AG24,"L"))</f>
        <v/>
      </c>
      <c r="AJ24" s="24">
        <f>IF(B24="","",COUNTIF($C24:$AG24,"A"))</f>
        <v/>
      </c>
      <c r="AK24" s="24">
        <f>IF(B24="","",COUNTIF($C24:$AG24,"S"))</f>
        <v/>
      </c>
      <c r="AL24" s="24">
        <f>IF(B24="","",COUNTIF($C24:$AG24,"V"))</f>
        <v/>
      </c>
      <c r="AM24" s="24">
        <f>IF(B24="","",COUNTIF($C24:$AG24,"H"))</f>
        <v/>
      </c>
    </row>
    <row r="25" ht="18" customHeight="1">
      <c r="A25" s="21">
        <f>IF(B25="","",ROW()-6)</f>
        <v/>
      </c>
      <c r="B25" s="22">
        <f>IF(Summary!$B25="","",Summary!$B25)</f>
        <v/>
      </c>
      <c r="C25" s="23" t="n"/>
      <c r="D25" s="23" t="n"/>
      <c r="E25" s="23" t="n"/>
      <c r="F25" s="23" t="n"/>
      <c r="G25" s="23" t="n"/>
      <c r="H25" s="23" t="n"/>
      <c r="I25" s="23" t="n"/>
      <c r="J25" s="23" t="n"/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  <c r="AA25" s="23" t="n"/>
      <c r="AB25" s="23" t="n"/>
      <c r="AC25" s="23" t="n"/>
      <c r="AD25" s="23" t="n"/>
      <c r="AE25" s="23" t="n"/>
      <c r="AF25" s="23" t="n"/>
      <c r="AG25" s="23" t="n"/>
      <c r="AH25" s="24">
        <f>IF(B25="","",COUNTIF($C25:$AG25,"P")+COUNTIF($C25:$AG25,"L"))</f>
        <v/>
      </c>
      <c r="AI25" s="24">
        <f>IF(B25="","",COUNTIF($C25:$AG25,"L"))</f>
        <v/>
      </c>
      <c r="AJ25" s="24">
        <f>IF(B25="","",COUNTIF($C25:$AG25,"A"))</f>
        <v/>
      </c>
      <c r="AK25" s="24">
        <f>IF(B25="","",COUNTIF($C25:$AG25,"S"))</f>
        <v/>
      </c>
      <c r="AL25" s="24">
        <f>IF(B25="","",COUNTIF($C25:$AG25,"V"))</f>
        <v/>
      </c>
      <c r="AM25" s="24">
        <f>IF(B25="","",COUNTIF($C25:$AG25,"H"))</f>
        <v/>
      </c>
    </row>
    <row r="26" ht="18" customHeight="1">
      <c r="A26" s="21">
        <f>IF(B26="","",ROW()-6)</f>
        <v/>
      </c>
      <c r="B26" s="22">
        <f>IF(Summary!$B26="","",Summary!$B26)</f>
        <v/>
      </c>
      <c r="C26" s="23" t="n"/>
      <c r="D26" s="23" t="n"/>
      <c r="E26" s="23" t="n"/>
      <c r="F26" s="23" t="n"/>
      <c r="G26" s="23" t="n"/>
      <c r="H26" s="23" t="n"/>
      <c r="I26" s="23" t="n"/>
      <c r="J26" s="23" t="n"/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  <c r="AA26" s="23" t="n"/>
      <c r="AB26" s="23" t="n"/>
      <c r="AC26" s="23" t="n"/>
      <c r="AD26" s="23" t="n"/>
      <c r="AE26" s="23" t="n"/>
      <c r="AF26" s="23" t="n"/>
      <c r="AG26" s="23" t="n"/>
      <c r="AH26" s="24">
        <f>IF(B26="","",COUNTIF($C26:$AG26,"P")+COUNTIF($C26:$AG26,"L"))</f>
        <v/>
      </c>
      <c r="AI26" s="24">
        <f>IF(B26="","",COUNTIF($C26:$AG26,"L"))</f>
        <v/>
      </c>
      <c r="AJ26" s="24">
        <f>IF(B26="","",COUNTIF($C26:$AG26,"A"))</f>
        <v/>
      </c>
      <c r="AK26" s="24">
        <f>IF(B26="","",COUNTIF($C26:$AG26,"S"))</f>
        <v/>
      </c>
      <c r="AL26" s="24">
        <f>IF(B26="","",COUNTIF($C26:$AG26,"V"))</f>
        <v/>
      </c>
      <c r="AM26" s="24">
        <f>IF(B26="","",COUNTIF($C26:$AG26,"H"))</f>
        <v/>
      </c>
    </row>
    <row r="27" ht="18" customHeight="1">
      <c r="A27" s="21">
        <f>IF(B27="","",ROW()-6)</f>
        <v/>
      </c>
      <c r="B27" s="22">
        <f>IF(Summary!$B27="","",Summary!$B27)</f>
        <v/>
      </c>
      <c r="C27" s="23" t="n"/>
      <c r="D27" s="23" t="n"/>
      <c r="E27" s="23" t="n"/>
      <c r="F27" s="23" t="n"/>
      <c r="G27" s="23" t="n"/>
      <c r="H27" s="23" t="n"/>
      <c r="I27" s="23" t="n"/>
      <c r="J27" s="23" t="n"/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  <c r="AA27" s="23" t="n"/>
      <c r="AB27" s="23" t="n"/>
      <c r="AC27" s="23" t="n"/>
      <c r="AD27" s="23" t="n"/>
      <c r="AE27" s="23" t="n"/>
      <c r="AF27" s="23" t="n"/>
      <c r="AG27" s="23" t="n"/>
      <c r="AH27" s="24">
        <f>IF(B27="","",COUNTIF($C27:$AG27,"P")+COUNTIF($C27:$AG27,"L"))</f>
        <v/>
      </c>
      <c r="AI27" s="24">
        <f>IF(B27="","",COUNTIF($C27:$AG27,"L"))</f>
        <v/>
      </c>
      <c r="AJ27" s="24">
        <f>IF(B27="","",COUNTIF($C27:$AG27,"A"))</f>
        <v/>
      </c>
      <c r="AK27" s="24">
        <f>IF(B27="","",COUNTIF($C27:$AG27,"S"))</f>
        <v/>
      </c>
      <c r="AL27" s="24">
        <f>IF(B27="","",COUNTIF($C27:$AG27,"V"))</f>
        <v/>
      </c>
      <c r="AM27" s="24">
        <f>IF(B27="","",COUNTIF($C27:$AG27,"H"))</f>
        <v/>
      </c>
    </row>
    <row r="28" ht="18" customHeight="1">
      <c r="A28" s="21">
        <f>IF(B28="","",ROW()-6)</f>
        <v/>
      </c>
      <c r="B28" s="22">
        <f>IF(Summary!$B28="","",Summary!$B28)</f>
        <v/>
      </c>
      <c r="C28" s="23" t="n"/>
      <c r="D28" s="23" t="n"/>
      <c r="E28" s="23" t="n"/>
      <c r="F28" s="23" t="n"/>
      <c r="G28" s="23" t="n"/>
      <c r="H28" s="23" t="n"/>
      <c r="I28" s="23" t="n"/>
      <c r="J28" s="23" t="n"/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  <c r="AA28" s="23" t="n"/>
      <c r="AB28" s="23" t="n"/>
      <c r="AC28" s="23" t="n"/>
      <c r="AD28" s="23" t="n"/>
      <c r="AE28" s="23" t="n"/>
      <c r="AF28" s="23" t="n"/>
      <c r="AG28" s="23" t="n"/>
      <c r="AH28" s="24">
        <f>IF(B28="","",COUNTIF($C28:$AG28,"P")+COUNTIF($C28:$AG28,"L"))</f>
        <v/>
      </c>
      <c r="AI28" s="24">
        <f>IF(B28="","",COUNTIF($C28:$AG28,"L"))</f>
        <v/>
      </c>
      <c r="AJ28" s="24">
        <f>IF(B28="","",COUNTIF($C28:$AG28,"A"))</f>
        <v/>
      </c>
      <c r="AK28" s="24">
        <f>IF(B28="","",COUNTIF($C28:$AG28,"S"))</f>
        <v/>
      </c>
      <c r="AL28" s="24">
        <f>IF(B28="","",COUNTIF($C28:$AG28,"V"))</f>
        <v/>
      </c>
      <c r="AM28" s="24">
        <f>IF(B28="","",COUNTIF($C28:$AG28,"H"))</f>
        <v/>
      </c>
    </row>
    <row r="29" ht="18" customHeight="1">
      <c r="A29" s="21">
        <f>IF(B29="","",ROW()-6)</f>
        <v/>
      </c>
      <c r="B29" s="22">
        <f>IF(Summary!$B29="","",Summary!$B29)</f>
        <v/>
      </c>
      <c r="C29" s="23" t="n"/>
      <c r="D29" s="23" t="n"/>
      <c r="E29" s="23" t="n"/>
      <c r="F29" s="23" t="n"/>
      <c r="G29" s="23" t="n"/>
      <c r="H29" s="23" t="n"/>
      <c r="I29" s="23" t="n"/>
      <c r="J29" s="23" t="n"/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  <c r="AA29" s="23" t="n"/>
      <c r="AB29" s="23" t="n"/>
      <c r="AC29" s="23" t="n"/>
      <c r="AD29" s="23" t="n"/>
      <c r="AE29" s="23" t="n"/>
      <c r="AF29" s="23" t="n"/>
      <c r="AG29" s="23" t="n"/>
      <c r="AH29" s="24">
        <f>IF(B29="","",COUNTIF($C29:$AG29,"P")+COUNTIF($C29:$AG29,"L"))</f>
        <v/>
      </c>
      <c r="AI29" s="24">
        <f>IF(B29="","",COUNTIF($C29:$AG29,"L"))</f>
        <v/>
      </c>
      <c r="AJ29" s="24">
        <f>IF(B29="","",COUNTIF($C29:$AG29,"A"))</f>
        <v/>
      </c>
      <c r="AK29" s="24">
        <f>IF(B29="","",COUNTIF($C29:$AG29,"S"))</f>
        <v/>
      </c>
      <c r="AL29" s="24">
        <f>IF(B29="","",COUNTIF($C29:$AG29,"V"))</f>
        <v/>
      </c>
      <c r="AM29" s="24">
        <f>IF(B29="","",COUNTIF($C29:$AG29,"H"))</f>
        <v/>
      </c>
    </row>
    <row r="30" ht="18" customHeight="1">
      <c r="A30" s="21">
        <f>IF(B30="","",ROW()-6)</f>
        <v/>
      </c>
      <c r="B30" s="22">
        <f>IF(Summary!$B30="","",Summary!$B30)</f>
        <v/>
      </c>
      <c r="C30" s="23" t="n"/>
      <c r="D30" s="23" t="n"/>
      <c r="E30" s="23" t="n"/>
      <c r="F30" s="23" t="n"/>
      <c r="G30" s="23" t="n"/>
      <c r="H30" s="23" t="n"/>
      <c r="I30" s="23" t="n"/>
      <c r="J30" s="23" t="n"/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  <c r="AA30" s="23" t="n"/>
      <c r="AB30" s="23" t="n"/>
      <c r="AC30" s="23" t="n"/>
      <c r="AD30" s="23" t="n"/>
      <c r="AE30" s="23" t="n"/>
      <c r="AF30" s="23" t="n"/>
      <c r="AG30" s="23" t="n"/>
      <c r="AH30" s="24">
        <f>IF(B30="","",COUNTIF($C30:$AG30,"P")+COUNTIF($C30:$AG30,"L"))</f>
        <v/>
      </c>
      <c r="AI30" s="24">
        <f>IF(B30="","",COUNTIF($C30:$AG30,"L"))</f>
        <v/>
      </c>
      <c r="AJ30" s="24">
        <f>IF(B30="","",COUNTIF($C30:$AG30,"A"))</f>
        <v/>
      </c>
      <c r="AK30" s="24">
        <f>IF(B30="","",COUNTIF($C30:$AG30,"S"))</f>
        <v/>
      </c>
      <c r="AL30" s="24">
        <f>IF(B30="","",COUNTIF($C30:$AG30,"V"))</f>
        <v/>
      </c>
      <c r="AM30" s="24">
        <f>IF(B30="","",COUNTIF($C30:$AG30,"H"))</f>
        <v/>
      </c>
    </row>
    <row r="31" ht="18" customHeight="1">
      <c r="A31" s="21">
        <f>IF(B31="","",ROW()-6)</f>
        <v/>
      </c>
      <c r="B31" s="22">
        <f>IF(Summary!$B31="","",Summary!$B31)</f>
        <v/>
      </c>
      <c r="C31" s="23" t="n"/>
      <c r="D31" s="23" t="n"/>
      <c r="E31" s="23" t="n"/>
      <c r="F31" s="23" t="n"/>
      <c r="G31" s="23" t="n"/>
      <c r="H31" s="23" t="n"/>
      <c r="I31" s="23" t="n"/>
      <c r="J31" s="23" t="n"/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  <c r="AA31" s="23" t="n"/>
      <c r="AB31" s="23" t="n"/>
      <c r="AC31" s="23" t="n"/>
      <c r="AD31" s="23" t="n"/>
      <c r="AE31" s="23" t="n"/>
      <c r="AF31" s="23" t="n"/>
      <c r="AG31" s="23" t="n"/>
      <c r="AH31" s="24">
        <f>IF(B31="","",COUNTIF($C31:$AG31,"P")+COUNTIF($C31:$AG31,"L"))</f>
        <v/>
      </c>
      <c r="AI31" s="24">
        <f>IF(B31="","",COUNTIF($C31:$AG31,"L"))</f>
        <v/>
      </c>
      <c r="AJ31" s="24">
        <f>IF(B31="","",COUNTIF($C31:$AG31,"A"))</f>
        <v/>
      </c>
      <c r="AK31" s="24">
        <f>IF(B31="","",COUNTIF($C31:$AG31,"S"))</f>
        <v/>
      </c>
      <c r="AL31" s="24">
        <f>IF(B31="","",COUNTIF($C31:$AG31,"V"))</f>
        <v/>
      </c>
      <c r="AM31" s="24">
        <f>IF(B31="","",COUNTIF($C31:$AG31,"H"))</f>
        <v/>
      </c>
    </row>
    <row r="32" ht="18" customHeight="1">
      <c r="A32" s="21">
        <f>IF(B32="","",ROW()-6)</f>
        <v/>
      </c>
      <c r="B32" s="22">
        <f>IF(Summary!$B32="","",Summary!$B32)</f>
        <v/>
      </c>
      <c r="C32" s="23" t="n"/>
      <c r="D32" s="23" t="n"/>
      <c r="E32" s="23" t="n"/>
      <c r="F32" s="23" t="n"/>
      <c r="G32" s="23" t="n"/>
      <c r="H32" s="23" t="n"/>
      <c r="I32" s="23" t="n"/>
      <c r="J32" s="23" t="n"/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  <c r="AA32" s="23" t="n"/>
      <c r="AB32" s="23" t="n"/>
      <c r="AC32" s="23" t="n"/>
      <c r="AD32" s="23" t="n"/>
      <c r="AE32" s="23" t="n"/>
      <c r="AF32" s="23" t="n"/>
      <c r="AG32" s="23" t="n"/>
      <c r="AH32" s="24">
        <f>IF(B32="","",COUNTIF($C32:$AG32,"P")+COUNTIF($C32:$AG32,"L"))</f>
        <v/>
      </c>
      <c r="AI32" s="24">
        <f>IF(B32="","",COUNTIF($C32:$AG32,"L"))</f>
        <v/>
      </c>
      <c r="AJ32" s="24">
        <f>IF(B32="","",COUNTIF($C32:$AG32,"A"))</f>
        <v/>
      </c>
      <c r="AK32" s="24">
        <f>IF(B32="","",COUNTIF($C32:$AG32,"S"))</f>
        <v/>
      </c>
      <c r="AL32" s="24">
        <f>IF(B32="","",COUNTIF($C32:$AG32,"V"))</f>
        <v/>
      </c>
      <c r="AM32" s="24">
        <f>IF(B32="","",COUNTIF($C32:$AG32,"H"))</f>
        <v/>
      </c>
    </row>
    <row r="33" ht="18" customHeight="1">
      <c r="A33" s="21">
        <f>IF(B33="","",ROW()-6)</f>
        <v/>
      </c>
      <c r="B33" s="22">
        <f>IF(Summary!$B33="","",Summary!$B33)</f>
        <v/>
      </c>
      <c r="C33" s="23" t="n"/>
      <c r="D33" s="23" t="n"/>
      <c r="E33" s="23" t="n"/>
      <c r="F33" s="23" t="n"/>
      <c r="G33" s="23" t="n"/>
      <c r="H33" s="23" t="n"/>
      <c r="I33" s="23" t="n"/>
      <c r="J33" s="23" t="n"/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  <c r="AA33" s="23" t="n"/>
      <c r="AB33" s="23" t="n"/>
      <c r="AC33" s="23" t="n"/>
      <c r="AD33" s="23" t="n"/>
      <c r="AE33" s="23" t="n"/>
      <c r="AF33" s="23" t="n"/>
      <c r="AG33" s="23" t="n"/>
      <c r="AH33" s="24">
        <f>IF(B33="","",COUNTIF($C33:$AG33,"P")+COUNTIF($C33:$AG33,"L"))</f>
        <v/>
      </c>
      <c r="AI33" s="24">
        <f>IF(B33="","",COUNTIF($C33:$AG33,"L"))</f>
        <v/>
      </c>
      <c r="AJ33" s="24">
        <f>IF(B33="","",COUNTIF($C33:$AG33,"A"))</f>
        <v/>
      </c>
      <c r="AK33" s="24">
        <f>IF(B33="","",COUNTIF($C33:$AG33,"S"))</f>
        <v/>
      </c>
      <c r="AL33" s="24">
        <f>IF(B33="","",COUNTIF($C33:$AG33,"V"))</f>
        <v/>
      </c>
      <c r="AM33" s="24">
        <f>IF(B33="","",COUNTIF($C33:$AG33,"H"))</f>
        <v/>
      </c>
    </row>
    <row r="34" ht="18" customHeight="1">
      <c r="A34" s="21">
        <f>IF(B34="","",ROW()-6)</f>
        <v/>
      </c>
      <c r="B34" s="22">
        <f>IF(Summary!$B34="","",Summary!$B34)</f>
        <v/>
      </c>
      <c r="C34" s="23" t="n"/>
      <c r="D34" s="23" t="n"/>
      <c r="E34" s="23" t="n"/>
      <c r="F34" s="23" t="n"/>
      <c r="G34" s="23" t="n"/>
      <c r="H34" s="23" t="n"/>
      <c r="I34" s="23" t="n"/>
      <c r="J34" s="23" t="n"/>
      <c r="K34" s="23" t="n"/>
      <c r="L34" s="23" t="n"/>
      <c r="M34" s="23" t="n"/>
      <c r="N34" s="23" t="n"/>
      <c r="O34" s="23" t="n"/>
      <c r="P34" s="23" t="n"/>
      <c r="Q34" s="23" t="n"/>
      <c r="R34" s="23" t="n"/>
      <c r="S34" s="23" t="n"/>
      <c r="T34" s="23" t="n"/>
      <c r="U34" s="23" t="n"/>
      <c r="V34" s="23" t="n"/>
      <c r="W34" s="23" t="n"/>
      <c r="X34" s="23" t="n"/>
      <c r="Y34" s="23" t="n"/>
      <c r="Z34" s="23" t="n"/>
      <c r="AA34" s="23" t="n"/>
      <c r="AB34" s="23" t="n"/>
      <c r="AC34" s="23" t="n"/>
      <c r="AD34" s="23" t="n"/>
      <c r="AE34" s="23" t="n"/>
      <c r="AF34" s="23" t="n"/>
      <c r="AG34" s="23" t="n"/>
      <c r="AH34" s="24">
        <f>IF(B34="","",COUNTIF($C34:$AG34,"P")+COUNTIF($C34:$AG34,"L"))</f>
        <v/>
      </c>
      <c r="AI34" s="24">
        <f>IF(B34="","",COUNTIF($C34:$AG34,"L"))</f>
        <v/>
      </c>
      <c r="AJ34" s="24">
        <f>IF(B34="","",COUNTIF($C34:$AG34,"A"))</f>
        <v/>
      </c>
      <c r="AK34" s="24">
        <f>IF(B34="","",COUNTIF($C34:$AG34,"S"))</f>
        <v/>
      </c>
      <c r="AL34" s="24">
        <f>IF(B34="","",COUNTIF($C34:$AG34,"V"))</f>
        <v/>
      </c>
      <c r="AM34" s="24">
        <f>IF(B34="","",COUNTIF($C34:$AG34,"H"))</f>
        <v/>
      </c>
    </row>
    <row r="35" ht="18" customHeight="1">
      <c r="A35" s="21">
        <f>IF(B35="","",ROW()-6)</f>
        <v/>
      </c>
      <c r="B35" s="22">
        <f>IF(Summary!$B35="","",Summary!$B35)</f>
        <v/>
      </c>
      <c r="C35" s="23" t="n"/>
      <c r="D35" s="23" t="n"/>
      <c r="E35" s="23" t="n"/>
      <c r="F35" s="23" t="n"/>
      <c r="G35" s="23" t="n"/>
      <c r="H35" s="23" t="n"/>
      <c r="I35" s="23" t="n"/>
      <c r="J35" s="23" t="n"/>
      <c r="K35" s="23" t="n"/>
      <c r="L35" s="23" t="n"/>
      <c r="M35" s="23" t="n"/>
      <c r="N35" s="23" t="n"/>
      <c r="O35" s="23" t="n"/>
      <c r="P35" s="23" t="n"/>
      <c r="Q35" s="23" t="n"/>
      <c r="R35" s="23" t="n"/>
      <c r="S35" s="23" t="n"/>
      <c r="T35" s="23" t="n"/>
      <c r="U35" s="23" t="n"/>
      <c r="V35" s="23" t="n"/>
      <c r="W35" s="23" t="n"/>
      <c r="X35" s="23" t="n"/>
      <c r="Y35" s="23" t="n"/>
      <c r="Z35" s="23" t="n"/>
      <c r="AA35" s="23" t="n"/>
      <c r="AB35" s="23" t="n"/>
      <c r="AC35" s="23" t="n"/>
      <c r="AD35" s="23" t="n"/>
      <c r="AE35" s="23" t="n"/>
      <c r="AF35" s="23" t="n"/>
      <c r="AG35" s="23" t="n"/>
      <c r="AH35" s="24">
        <f>IF(B35="","",COUNTIF($C35:$AG35,"P")+COUNTIF($C35:$AG35,"L"))</f>
        <v/>
      </c>
      <c r="AI35" s="24">
        <f>IF(B35="","",COUNTIF($C35:$AG35,"L"))</f>
        <v/>
      </c>
      <c r="AJ35" s="24">
        <f>IF(B35="","",COUNTIF($C35:$AG35,"A"))</f>
        <v/>
      </c>
      <c r="AK35" s="24">
        <f>IF(B35="","",COUNTIF($C35:$AG35,"S"))</f>
        <v/>
      </c>
      <c r="AL35" s="24">
        <f>IF(B35="","",COUNTIF($C35:$AG35,"V"))</f>
        <v/>
      </c>
      <c r="AM35" s="24">
        <f>IF(B35="","",COUNTIF($C35:$AG35,"H"))</f>
        <v/>
      </c>
    </row>
    <row r="36" ht="18" customHeight="1">
      <c r="A36" s="21">
        <f>IF(B36="","",ROW()-6)</f>
        <v/>
      </c>
      <c r="B36" s="22">
        <f>IF(Summary!$B36="","",Summary!$B36)</f>
        <v/>
      </c>
      <c r="C36" s="23" t="n"/>
      <c r="D36" s="23" t="n"/>
      <c r="E36" s="23" t="n"/>
      <c r="F36" s="23" t="n"/>
      <c r="G36" s="23" t="n"/>
      <c r="H36" s="23" t="n"/>
      <c r="I36" s="23" t="n"/>
      <c r="J36" s="23" t="n"/>
      <c r="K36" s="23" t="n"/>
      <c r="L36" s="23" t="n"/>
      <c r="M36" s="23" t="n"/>
      <c r="N36" s="23" t="n"/>
      <c r="O36" s="23" t="n"/>
      <c r="P36" s="23" t="n"/>
      <c r="Q36" s="23" t="n"/>
      <c r="R36" s="23" t="n"/>
      <c r="S36" s="23" t="n"/>
      <c r="T36" s="23" t="n"/>
      <c r="U36" s="23" t="n"/>
      <c r="V36" s="23" t="n"/>
      <c r="W36" s="23" t="n"/>
      <c r="X36" s="23" t="n"/>
      <c r="Y36" s="23" t="n"/>
      <c r="Z36" s="23" t="n"/>
      <c r="AA36" s="23" t="n"/>
      <c r="AB36" s="23" t="n"/>
      <c r="AC36" s="23" t="n"/>
      <c r="AD36" s="23" t="n"/>
      <c r="AE36" s="23" t="n"/>
      <c r="AF36" s="23" t="n"/>
      <c r="AG36" s="23" t="n"/>
      <c r="AH36" s="24">
        <f>IF(B36="","",COUNTIF($C36:$AG36,"P")+COUNTIF($C36:$AG36,"L"))</f>
        <v/>
      </c>
      <c r="AI36" s="24">
        <f>IF(B36="","",COUNTIF($C36:$AG36,"L"))</f>
        <v/>
      </c>
      <c r="AJ36" s="24">
        <f>IF(B36="","",COUNTIF($C36:$AG36,"A"))</f>
        <v/>
      </c>
      <c r="AK36" s="24">
        <f>IF(B36="","",COUNTIF($C36:$AG36,"S"))</f>
        <v/>
      </c>
      <c r="AL36" s="24">
        <f>IF(B36="","",COUNTIF($C36:$AG36,"V"))</f>
        <v/>
      </c>
      <c r="AM36" s="24">
        <f>IF(B36="","",COUNTIF($C36:$AG36,"H"))</f>
        <v/>
      </c>
    </row>
    <row r="37" ht="20" customHeight="1">
      <c r="A37" s="25" t="inlineStr">
        <is>
          <t>Totals per day</t>
        </is>
      </c>
    </row>
    <row r="38">
      <c r="A38" s="26" t="n"/>
      <c r="B38" s="27" t="inlineStr">
        <is>
          <t>Present (P + L)</t>
        </is>
      </c>
      <c r="C38" s="28">
        <f>IF(C$5="","",COUNTIF(C$7:C$36,"P")+COUNTIF(C$7:C$36,"L"))</f>
        <v/>
      </c>
      <c r="D38" s="28">
        <f>IF(D$5="","",COUNTIF(D$7:D$36,"P")+COUNTIF(D$7:D$36,"L"))</f>
        <v/>
      </c>
      <c r="E38" s="28">
        <f>IF(E$5="","",COUNTIF(E$7:E$36,"P")+COUNTIF(E$7:E$36,"L"))</f>
        <v/>
      </c>
      <c r="F38" s="28">
        <f>IF(F$5="","",COUNTIF(F$7:F$36,"P")+COUNTIF(F$7:F$36,"L"))</f>
        <v/>
      </c>
      <c r="G38" s="28">
        <f>IF(G$5="","",COUNTIF(G$7:G$36,"P")+COUNTIF(G$7:G$36,"L"))</f>
        <v/>
      </c>
      <c r="H38" s="28">
        <f>IF(H$5="","",COUNTIF(H$7:H$36,"P")+COUNTIF(H$7:H$36,"L"))</f>
        <v/>
      </c>
      <c r="I38" s="28">
        <f>IF(I$5="","",COUNTIF(I$7:I$36,"P")+COUNTIF(I$7:I$36,"L"))</f>
        <v/>
      </c>
      <c r="J38" s="28">
        <f>IF(J$5="","",COUNTIF(J$7:J$36,"P")+COUNTIF(J$7:J$36,"L"))</f>
        <v/>
      </c>
      <c r="K38" s="28">
        <f>IF(K$5="","",COUNTIF(K$7:K$36,"P")+COUNTIF(K$7:K$36,"L"))</f>
        <v/>
      </c>
      <c r="L38" s="28">
        <f>IF(L$5="","",COUNTIF(L$7:L$36,"P")+COUNTIF(L$7:L$36,"L"))</f>
        <v/>
      </c>
      <c r="M38" s="28">
        <f>IF(M$5="","",COUNTIF(M$7:M$36,"P")+COUNTIF(M$7:M$36,"L"))</f>
        <v/>
      </c>
      <c r="N38" s="28">
        <f>IF(N$5="","",COUNTIF(N$7:N$36,"P")+COUNTIF(N$7:N$36,"L"))</f>
        <v/>
      </c>
      <c r="O38" s="28">
        <f>IF(O$5="","",COUNTIF(O$7:O$36,"P")+COUNTIF(O$7:O$36,"L"))</f>
        <v/>
      </c>
      <c r="P38" s="28">
        <f>IF(P$5="","",COUNTIF(P$7:P$36,"P")+COUNTIF(P$7:P$36,"L"))</f>
        <v/>
      </c>
      <c r="Q38" s="28">
        <f>IF(Q$5="","",COUNTIF(Q$7:Q$36,"P")+COUNTIF(Q$7:Q$36,"L"))</f>
        <v/>
      </c>
      <c r="R38" s="28">
        <f>IF(R$5="","",COUNTIF(R$7:R$36,"P")+COUNTIF(R$7:R$36,"L"))</f>
        <v/>
      </c>
      <c r="S38" s="28">
        <f>IF(S$5="","",COUNTIF(S$7:S$36,"P")+COUNTIF(S$7:S$36,"L"))</f>
        <v/>
      </c>
      <c r="T38" s="28">
        <f>IF(T$5="","",COUNTIF(T$7:T$36,"P")+COUNTIF(T$7:T$36,"L"))</f>
        <v/>
      </c>
      <c r="U38" s="28">
        <f>IF(U$5="","",COUNTIF(U$7:U$36,"P")+COUNTIF(U$7:U$36,"L"))</f>
        <v/>
      </c>
      <c r="V38" s="28">
        <f>IF(V$5="","",COUNTIF(V$7:V$36,"P")+COUNTIF(V$7:V$36,"L"))</f>
        <v/>
      </c>
      <c r="W38" s="28">
        <f>IF(W$5="","",COUNTIF(W$7:W$36,"P")+COUNTIF(W$7:W$36,"L"))</f>
        <v/>
      </c>
      <c r="X38" s="28">
        <f>IF(X$5="","",COUNTIF(X$7:X$36,"P")+COUNTIF(X$7:X$36,"L"))</f>
        <v/>
      </c>
      <c r="Y38" s="28">
        <f>IF(Y$5="","",COUNTIF(Y$7:Y$36,"P")+COUNTIF(Y$7:Y$36,"L"))</f>
        <v/>
      </c>
      <c r="Z38" s="28">
        <f>IF(Z$5="","",COUNTIF(Z$7:Z$36,"P")+COUNTIF(Z$7:Z$36,"L"))</f>
        <v/>
      </c>
      <c r="AA38" s="28">
        <f>IF(AA$5="","",COUNTIF(AA$7:AA$36,"P")+COUNTIF(AA$7:AA$36,"L"))</f>
        <v/>
      </c>
      <c r="AB38" s="28">
        <f>IF(AB$5="","",COUNTIF(AB$7:AB$36,"P")+COUNTIF(AB$7:AB$36,"L"))</f>
        <v/>
      </c>
      <c r="AC38" s="28">
        <f>IF(AC$5="","",COUNTIF(AC$7:AC$36,"P")+COUNTIF(AC$7:AC$36,"L"))</f>
        <v/>
      </c>
      <c r="AD38" s="28">
        <f>IF(AD$5="","",COUNTIF(AD$7:AD$36,"P")+COUNTIF(AD$7:AD$36,"L"))</f>
        <v/>
      </c>
      <c r="AE38" s="28">
        <f>IF(AE$5="","",COUNTIF(AE$7:AE$36,"P")+COUNTIF(AE$7:AE$36,"L"))</f>
        <v/>
      </c>
      <c r="AF38" s="28">
        <f>IF(AF$5="","",COUNTIF(AF$7:AF$36,"P")+COUNTIF(AF$7:AF$36,"L"))</f>
        <v/>
      </c>
      <c r="AG38" s="28">
        <f>IF(AG$5="","",COUNTIF(AG$7:AG$36,"P")+COUNTIF(AG$7:AG$36,"L"))</f>
        <v/>
      </c>
      <c r="AH38" s="29">
        <f>SUM(C38:AG38)</f>
        <v/>
      </c>
      <c r="AI38" s="6" t="n"/>
      <c r="AJ38" s="6" t="n"/>
      <c r="AK38" s="6" t="n"/>
      <c r="AL38" s="6" t="n"/>
      <c r="AM38" s="7" t="n"/>
    </row>
    <row r="39">
      <c r="A39" s="26" t="n"/>
      <c r="B39" s="27" t="inlineStr">
        <is>
          <t>Late</t>
        </is>
      </c>
      <c r="C39" s="28">
        <f>IF(C$5="","",COUNTIF(C$7:C$36,"L"))</f>
        <v/>
      </c>
      <c r="D39" s="28">
        <f>IF(D$5="","",COUNTIF(D$7:D$36,"L"))</f>
        <v/>
      </c>
      <c r="E39" s="28">
        <f>IF(E$5="","",COUNTIF(E$7:E$36,"L"))</f>
        <v/>
      </c>
      <c r="F39" s="28">
        <f>IF(F$5="","",COUNTIF(F$7:F$36,"L"))</f>
        <v/>
      </c>
      <c r="G39" s="28">
        <f>IF(G$5="","",COUNTIF(G$7:G$36,"L"))</f>
        <v/>
      </c>
      <c r="H39" s="28">
        <f>IF(H$5="","",COUNTIF(H$7:H$36,"L"))</f>
        <v/>
      </c>
      <c r="I39" s="28">
        <f>IF(I$5="","",COUNTIF(I$7:I$36,"L"))</f>
        <v/>
      </c>
      <c r="J39" s="28">
        <f>IF(J$5="","",COUNTIF(J$7:J$36,"L"))</f>
        <v/>
      </c>
      <c r="K39" s="28">
        <f>IF(K$5="","",COUNTIF(K$7:K$36,"L"))</f>
        <v/>
      </c>
      <c r="L39" s="28">
        <f>IF(L$5="","",COUNTIF(L$7:L$36,"L"))</f>
        <v/>
      </c>
      <c r="M39" s="28">
        <f>IF(M$5="","",COUNTIF(M$7:M$36,"L"))</f>
        <v/>
      </c>
      <c r="N39" s="28">
        <f>IF(N$5="","",COUNTIF(N$7:N$36,"L"))</f>
        <v/>
      </c>
      <c r="O39" s="28">
        <f>IF(O$5="","",COUNTIF(O$7:O$36,"L"))</f>
        <v/>
      </c>
      <c r="P39" s="28">
        <f>IF(P$5="","",COUNTIF(P$7:P$36,"L"))</f>
        <v/>
      </c>
      <c r="Q39" s="28">
        <f>IF(Q$5="","",COUNTIF(Q$7:Q$36,"L"))</f>
        <v/>
      </c>
      <c r="R39" s="28">
        <f>IF(R$5="","",COUNTIF(R$7:R$36,"L"))</f>
        <v/>
      </c>
      <c r="S39" s="28">
        <f>IF(S$5="","",COUNTIF(S$7:S$36,"L"))</f>
        <v/>
      </c>
      <c r="T39" s="28">
        <f>IF(T$5="","",COUNTIF(T$7:T$36,"L"))</f>
        <v/>
      </c>
      <c r="U39" s="28">
        <f>IF(U$5="","",COUNTIF(U$7:U$36,"L"))</f>
        <v/>
      </c>
      <c r="V39" s="28">
        <f>IF(V$5="","",COUNTIF(V$7:V$36,"L"))</f>
        <v/>
      </c>
      <c r="W39" s="28">
        <f>IF(W$5="","",COUNTIF(W$7:W$36,"L"))</f>
        <v/>
      </c>
      <c r="X39" s="28">
        <f>IF(X$5="","",COUNTIF(X$7:X$36,"L"))</f>
        <v/>
      </c>
      <c r="Y39" s="28">
        <f>IF(Y$5="","",COUNTIF(Y$7:Y$36,"L"))</f>
        <v/>
      </c>
      <c r="Z39" s="28">
        <f>IF(Z$5="","",COUNTIF(Z$7:Z$36,"L"))</f>
        <v/>
      </c>
      <c r="AA39" s="28">
        <f>IF(AA$5="","",COUNTIF(AA$7:AA$36,"L"))</f>
        <v/>
      </c>
      <c r="AB39" s="28">
        <f>IF(AB$5="","",COUNTIF(AB$7:AB$36,"L"))</f>
        <v/>
      </c>
      <c r="AC39" s="28">
        <f>IF(AC$5="","",COUNTIF(AC$7:AC$36,"L"))</f>
        <v/>
      </c>
      <c r="AD39" s="28">
        <f>IF(AD$5="","",COUNTIF(AD$7:AD$36,"L"))</f>
        <v/>
      </c>
      <c r="AE39" s="28">
        <f>IF(AE$5="","",COUNTIF(AE$7:AE$36,"L"))</f>
        <v/>
      </c>
      <c r="AF39" s="28">
        <f>IF(AF$5="","",COUNTIF(AF$7:AF$36,"L"))</f>
        <v/>
      </c>
      <c r="AG39" s="28">
        <f>IF(AG$5="","",COUNTIF(AG$7:AG$36,"L"))</f>
        <v/>
      </c>
      <c r="AH39" s="29">
        <f>SUM(C39:AG39)</f>
        <v/>
      </c>
      <c r="AI39" s="6" t="n"/>
      <c r="AJ39" s="6" t="n"/>
      <c r="AK39" s="6" t="n"/>
      <c r="AL39" s="6" t="n"/>
      <c r="AM39" s="7" t="n"/>
    </row>
    <row r="40">
      <c r="A40" s="26" t="n"/>
      <c r="B40" s="27" t="inlineStr">
        <is>
          <t>Absent</t>
        </is>
      </c>
      <c r="C40" s="28">
        <f>IF(C$5="","",COUNTIF(C$7:C$36,"A"))</f>
        <v/>
      </c>
      <c r="D40" s="28">
        <f>IF(D$5="","",COUNTIF(D$7:D$36,"A"))</f>
        <v/>
      </c>
      <c r="E40" s="28">
        <f>IF(E$5="","",COUNTIF(E$7:E$36,"A"))</f>
        <v/>
      </c>
      <c r="F40" s="28">
        <f>IF(F$5="","",COUNTIF(F$7:F$36,"A"))</f>
        <v/>
      </c>
      <c r="G40" s="28">
        <f>IF(G$5="","",COUNTIF(G$7:G$36,"A"))</f>
        <v/>
      </c>
      <c r="H40" s="28">
        <f>IF(H$5="","",COUNTIF(H$7:H$36,"A"))</f>
        <v/>
      </c>
      <c r="I40" s="28">
        <f>IF(I$5="","",COUNTIF(I$7:I$36,"A"))</f>
        <v/>
      </c>
      <c r="J40" s="28">
        <f>IF(J$5="","",COUNTIF(J$7:J$36,"A"))</f>
        <v/>
      </c>
      <c r="K40" s="28">
        <f>IF(K$5="","",COUNTIF(K$7:K$36,"A"))</f>
        <v/>
      </c>
      <c r="L40" s="28">
        <f>IF(L$5="","",COUNTIF(L$7:L$36,"A"))</f>
        <v/>
      </c>
      <c r="M40" s="28">
        <f>IF(M$5="","",COUNTIF(M$7:M$36,"A"))</f>
        <v/>
      </c>
      <c r="N40" s="28">
        <f>IF(N$5="","",COUNTIF(N$7:N$36,"A"))</f>
        <v/>
      </c>
      <c r="O40" s="28">
        <f>IF(O$5="","",COUNTIF(O$7:O$36,"A"))</f>
        <v/>
      </c>
      <c r="P40" s="28">
        <f>IF(P$5="","",COUNTIF(P$7:P$36,"A"))</f>
        <v/>
      </c>
      <c r="Q40" s="28">
        <f>IF(Q$5="","",COUNTIF(Q$7:Q$36,"A"))</f>
        <v/>
      </c>
      <c r="R40" s="28">
        <f>IF(R$5="","",COUNTIF(R$7:R$36,"A"))</f>
        <v/>
      </c>
      <c r="S40" s="28">
        <f>IF(S$5="","",COUNTIF(S$7:S$36,"A"))</f>
        <v/>
      </c>
      <c r="T40" s="28">
        <f>IF(T$5="","",COUNTIF(T$7:T$36,"A"))</f>
        <v/>
      </c>
      <c r="U40" s="28">
        <f>IF(U$5="","",COUNTIF(U$7:U$36,"A"))</f>
        <v/>
      </c>
      <c r="V40" s="28">
        <f>IF(V$5="","",COUNTIF(V$7:V$36,"A"))</f>
        <v/>
      </c>
      <c r="W40" s="28">
        <f>IF(W$5="","",COUNTIF(W$7:W$36,"A"))</f>
        <v/>
      </c>
      <c r="X40" s="28">
        <f>IF(X$5="","",COUNTIF(X$7:X$36,"A"))</f>
        <v/>
      </c>
      <c r="Y40" s="28">
        <f>IF(Y$5="","",COUNTIF(Y$7:Y$36,"A"))</f>
        <v/>
      </c>
      <c r="Z40" s="28">
        <f>IF(Z$5="","",COUNTIF(Z$7:Z$36,"A"))</f>
        <v/>
      </c>
      <c r="AA40" s="28">
        <f>IF(AA$5="","",COUNTIF(AA$7:AA$36,"A"))</f>
        <v/>
      </c>
      <c r="AB40" s="28">
        <f>IF(AB$5="","",COUNTIF(AB$7:AB$36,"A"))</f>
        <v/>
      </c>
      <c r="AC40" s="28">
        <f>IF(AC$5="","",COUNTIF(AC$7:AC$36,"A"))</f>
        <v/>
      </c>
      <c r="AD40" s="28">
        <f>IF(AD$5="","",COUNTIF(AD$7:AD$36,"A"))</f>
        <v/>
      </c>
      <c r="AE40" s="28">
        <f>IF(AE$5="","",COUNTIF(AE$7:AE$36,"A"))</f>
        <v/>
      </c>
      <c r="AF40" s="28">
        <f>IF(AF$5="","",COUNTIF(AF$7:AF$36,"A"))</f>
        <v/>
      </c>
      <c r="AG40" s="28">
        <f>IF(AG$5="","",COUNTIF(AG$7:AG$36,"A"))</f>
        <v/>
      </c>
      <c r="AH40" s="29">
        <f>SUM(C40:AG40)</f>
        <v/>
      </c>
      <c r="AI40" s="6" t="n"/>
      <c r="AJ40" s="6" t="n"/>
      <c r="AK40" s="6" t="n"/>
      <c r="AL40" s="6" t="n"/>
      <c r="AM40" s="7" t="n"/>
    </row>
    <row r="41">
      <c r="A41" s="26" t="n"/>
      <c r="B41" s="27" t="inlineStr">
        <is>
          <t>Sick</t>
        </is>
      </c>
      <c r="C41" s="28">
        <f>IF(C$5="","",COUNTIF(C$7:C$36,"S"))</f>
        <v/>
      </c>
      <c r="D41" s="28">
        <f>IF(D$5="","",COUNTIF(D$7:D$36,"S"))</f>
        <v/>
      </c>
      <c r="E41" s="28">
        <f>IF(E$5="","",COUNTIF(E$7:E$36,"S"))</f>
        <v/>
      </c>
      <c r="F41" s="28">
        <f>IF(F$5="","",COUNTIF(F$7:F$36,"S"))</f>
        <v/>
      </c>
      <c r="G41" s="28">
        <f>IF(G$5="","",COUNTIF(G$7:G$36,"S"))</f>
        <v/>
      </c>
      <c r="H41" s="28">
        <f>IF(H$5="","",COUNTIF(H$7:H$36,"S"))</f>
        <v/>
      </c>
      <c r="I41" s="28">
        <f>IF(I$5="","",COUNTIF(I$7:I$36,"S"))</f>
        <v/>
      </c>
      <c r="J41" s="28">
        <f>IF(J$5="","",COUNTIF(J$7:J$36,"S"))</f>
        <v/>
      </c>
      <c r="K41" s="28">
        <f>IF(K$5="","",COUNTIF(K$7:K$36,"S"))</f>
        <v/>
      </c>
      <c r="L41" s="28">
        <f>IF(L$5="","",COUNTIF(L$7:L$36,"S"))</f>
        <v/>
      </c>
      <c r="M41" s="28">
        <f>IF(M$5="","",COUNTIF(M$7:M$36,"S"))</f>
        <v/>
      </c>
      <c r="N41" s="28">
        <f>IF(N$5="","",COUNTIF(N$7:N$36,"S"))</f>
        <v/>
      </c>
      <c r="O41" s="28">
        <f>IF(O$5="","",COUNTIF(O$7:O$36,"S"))</f>
        <v/>
      </c>
      <c r="P41" s="28">
        <f>IF(P$5="","",COUNTIF(P$7:P$36,"S"))</f>
        <v/>
      </c>
      <c r="Q41" s="28">
        <f>IF(Q$5="","",COUNTIF(Q$7:Q$36,"S"))</f>
        <v/>
      </c>
      <c r="R41" s="28">
        <f>IF(R$5="","",COUNTIF(R$7:R$36,"S"))</f>
        <v/>
      </c>
      <c r="S41" s="28">
        <f>IF(S$5="","",COUNTIF(S$7:S$36,"S"))</f>
        <v/>
      </c>
      <c r="T41" s="28">
        <f>IF(T$5="","",COUNTIF(T$7:T$36,"S"))</f>
        <v/>
      </c>
      <c r="U41" s="28">
        <f>IF(U$5="","",COUNTIF(U$7:U$36,"S"))</f>
        <v/>
      </c>
      <c r="V41" s="28">
        <f>IF(V$5="","",COUNTIF(V$7:V$36,"S"))</f>
        <v/>
      </c>
      <c r="W41" s="28">
        <f>IF(W$5="","",COUNTIF(W$7:W$36,"S"))</f>
        <v/>
      </c>
      <c r="X41" s="28">
        <f>IF(X$5="","",COUNTIF(X$7:X$36,"S"))</f>
        <v/>
      </c>
      <c r="Y41" s="28">
        <f>IF(Y$5="","",COUNTIF(Y$7:Y$36,"S"))</f>
        <v/>
      </c>
      <c r="Z41" s="28">
        <f>IF(Z$5="","",COUNTIF(Z$7:Z$36,"S"))</f>
        <v/>
      </c>
      <c r="AA41" s="28">
        <f>IF(AA$5="","",COUNTIF(AA$7:AA$36,"S"))</f>
        <v/>
      </c>
      <c r="AB41" s="28">
        <f>IF(AB$5="","",COUNTIF(AB$7:AB$36,"S"))</f>
        <v/>
      </c>
      <c r="AC41" s="28">
        <f>IF(AC$5="","",COUNTIF(AC$7:AC$36,"S"))</f>
        <v/>
      </c>
      <c r="AD41" s="28">
        <f>IF(AD$5="","",COUNTIF(AD$7:AD$36,"S"))</f>
        <v/>
      </c>
      <c r="AE41" s="28">
        <f>IF(AE$5="","",COUNTIF(AE$7:AE$36,"S"))</f>
        <v/>
      </c>
      <c r="AF41" s="28">
        <f>IF(AF$5="","",COUNTIF(AF$7:AF$36,"S"))</f>
        <v/>
      </c>
      <c r="AG41" s="28">
        <f>IF(AG$5="","",COUNTIF(AG$7:AG$36,"S"))</f>
        <v/>
      </c>
      <c r="AH41" s="29">
        <f>SUM(C41:AG41)</f>
        <v/>
      </c>
      <c r="AI41" s="6" t="n"/>
      <c r="AJ41" s="6" t="n"/>
      <c r="AK41" s="6" t="n"/>
      <c r="AL41" s="6" t="n"/>
      <c r="AM41" s="7" t="n"/>
    </row>
    <row r="42">
      <c r="A42" s="26" t="n"/>
      <c r="B42" s="27" t="inlineStr">
        <is>
          <t>Vacation</t>
        </is>
      </c>
      <c r="C42" s="28">
        <f>IF(C$5="","",COUNTIF(C$7:C$36,"V"))</f>
        <v/>
      </c>
      <c r="D42" s="28">
        <f>IF(D$5="","",COUNTIF(D$7:D$36,"V"))</f>
        <v/>
      </c>
      <c r="E42" s="28">
        <f>IF(E$5="","",COUNTIF(E$7:E$36,"V"))</f>
        <v/>
      </c>
      <c r="F42" s="28">
        <f>IF(F$5="","",COUNTIF(F$7:F$36,"V"))</f>
        <v/>
      </c>
      <c r="G42" s="28">
        <f>IF(G$5="","",COUNTIF(G$7:G$36,"V"))</f>
        <v/>
      </c>
      <c r="H42" s="28">
        <f>IF(H$5="","",COUNTIF(H$7:H$36,"V"))</f>
        <v/>
      </c>
      <c r="I42" s="28">
        <f>IF(I$5="","",COUNTIF(I$7:I$36,"V"))</f>
        <v/>
      </c>
      <c r="J42" s="28">
        <f>IF(J$5="","",COUNTIF(J$7:J$36,"V"))</f>
        <v/>
      </c>
      <c r="K42" s="28">
        <f>IF(K$5="","",COUNTIF(K$7:K$36,"V"))</f>
        <v/>
      </c>
      <c r="L42" s="28">
        <f>IF(L$5="","",COUNTIF(L$7:L$36,"V"))</f>
        <v/>
      </c>
      <c r="M42" s="28">
        <f>IF(M$5="","",COUNTIF(M$7:M$36,"V"))</f>
        <v/>
      </c>
      <c r="N42" s="28">
        <f>IF(N$5="","",COUNTIF(N$7:N$36,"V"))</f>
        <v/>
      </c>
      <c r="O42" s="28">
        <f>IF(O$5="","",COUNTIF(O$7:O$36,"V"))</f>
        <v/>
      </c>
      <c r="P42" s="28">
        <f>IF(P$5="","",COUNTIF(P$7:P$36,"V"))</f>
        <v/>
      </c>
      <c r="Q42" s="28">
        <f>IF(Q$5="","",COUNTIF(Q$7:Q$36,"V"))</f>
        <v/>
      </c>
      <c r="R42" s="28">
        <f>IF(R$5="","",COUNTIF(R$7:R$36,"V"))</f>
        <v/>
      </c>
      <c r="S42" s="28">
        <f>IF(S$5="","",COUNTIF(S$7:S$36,"V"))</f>
        <v/>
      </c>
      <c r="T42" s="28">
        <f>IF(T$5="","",COUNTIF(T$7:T$36,"V"))</f>
        <v/>
      </c>
      <c r="U42" s="28">
        <f>IF(U$5="","",COUNTIF(U$7:U$36,"V"))</f>
        <v/>
      </c>
      <c r="V42" s="28">
        <f>IF(V$5="","",COUNTIF(V$7:V$36,"V"))</f>
        <v/>
      </c>
      <c r="W42" s="28">
        <f>IF(W$5="","",COUNTIF(W$7:W$36,"V"))</f>
        <v/>
      </c>
      <c r="X42" s="28">
        <f>IF(X$5="","",COUNTIF(X$7:X$36,"V"))</f>
        <v/>
      </c>
      <c r="Y42" s="28">
        <f>IF(Y$5="","",COUNTIF(Y$7:Y$36,"V"))</f>
        <v/>
      </c>
      <c r="Z42" s="28">
        <f>IF(Z$5="","",COUNTIF(Z$7:Z$36,"V"))</f>
        <v/>
      </c>
      <c r="AA42" s="28">
        <f>IF(AA$5="","",COUNTIF(AA$7:AA$36,"V"))</f>
        <v/>
      </c>
      <c r="AB42" s="28">
        <f>IF(AB$5="","",COUNTIF(AB$7:AB$36,"V"))</f>
        <v/>
      </c>
      <c r="AC42" s="28">
        <f>IF(AC$5="","",COUNTIF(AC$7:AC$36,"V"))</f>
        <v/>
      </c>
      <c r="AD42" s="28">
        <f>IF(AD$5="","",COUNTIF(AD$7:AD$36,"V"))</f>
        <v/>
      </c>
      <c r="AE42" s="28">
        <f>IF(AE$5="","",COUNTIF(AE$7:AE$36,"V"))</f>
        <v/>
      </c>
      <c r="AF42" s="28">
        <f>IF(AF$5="","",COUNTIF(AF$7:AF$36,"V"))</f>
        <v/>
      </c>
      <c r="AG42" s="28">
        <f>IF(AG$5="","",COUNTIF(AG$7:AG$36,"V"))</f>
        <v/>
      </c>
      <c r="AH42" s="29">
        <f>SUM(C42:AG42)</f>
        <v/>
      </c>
      <c r="AI42" s="6" t="n"/>
      <c r="AJ42" s="6" t="n"/>
      <c r="AK42" s="6" t="n"/>
      <c r="AL42" s="6" t="n"/>
      <c r="AM42" s="7" t="n"/>
    </row>
    <row r="43">
      <c r="A43" s="26" t="n"/>
      <c r="B43" s="27" t="inlineStr">
        <is>
          <t>Holiday</t>
        </is>
      </c>
      <c r="C43" s="28">
        <f>IF(C$5="","",COUNTIF(C$7:C$36,"H"))</f>
        <v/>
      </c>
      <c r="D43" s="28">
        <f>IF(D$5="","",COUNTIF(D$7:D$36,"H"))</f>
        <v/>
      </c>
      <c r="E43" s="28">
        <f>IF(E$5="","",COUNTIF(E$7:E$36,"H"))</f>
        <v/>
      </c>
      <c r="F43" s="28">
        <f>IF(F$5="","",COUNTIF(F$7:F$36,"H"))</f>
        <v/>
      </c>
      <c r="G43" s="28">
        <f>IF(G$5="","",COUNTIF(G$7:G$36,"H"))</f>
        <v/>
      </c>
      <c r="H43" s="28">
        <f>IF(H$5="","",COUNTIF(H$7:H$36,"H"))</f>
        <v/>
      </c>
      <c r="I43" s="28">
        <f>IF(I$5="","",COUNTIF(I$7:I$36,"H"))</f>
        <v/>
      </c>
      <c r="J43" s="28">
        <f>IF(J$5="","",COUNTIF(J$7:J$36,"H"))</f>
        <v/>
      </c>
      <c r="K43" s="28">
        <f>IF(K$5="","",COUNTIF(K$7:K$36,"H"))</f>
        <v/>
      </c>
      <c r="L43" s="28">
        <f>IF(L$5="","",COUNTIF(L$7:L$36,"H"))</f>
        <v/>
      </c>
      <c r="M43" s="28">
        <f>IF(M$5="","",COUNTIF(M$7:M$36,"H"))</f>
        <v/>
      </c>
      <c r="N43" s="28">
        <f>IF(N$5="","",COUNTIF(N$7:N$36,"H"))</f>
        <v/>
      </c>
      <c r="O43" s="28">
        <f>IF(O$5="","",COUNTIF(O$7:O$36,"H"))</f>
        <v/>
      </c>
      <c r="P43" s="28">
        <f>IF(P$5="","",COUNTIF(P$7:P$36,"H"))</f>
        <v/>
      </c>
      <c r="Q43" s="28">
        <f>IF(Q$5="","",COUNTIF(Q$7:Q$36,"H"))</f>
        <v/>
      </c>
      <c r="R43" s="28">
        <f>IF(R$5="","",COUNTIF(R$7:R$36,"H"))</f>
        <v/>
      </c>
      <c r="S43" s="28">
        <f>IF(S$5="","",COUNTIF(S$7:S$36,"H"))</f>
        <v/>
      </c>
      <c r="T43" s="28">
        <f>IF(T$5="","",COUNTIF(T$7:T$36,"H"))</f>
        <v/>
      </c>
      <c r="U43" s="28">
        <f>IF(U$5="","",COUNTIF(U$7:U$36,"H"))</f>
        <v/>
      </c>
      <c r="V43" s="28">
        <f>IF(V$5="","",COUNTIF(V$7:V$36,"H"))</f>
        <v/>
      </c>
      <c r="W43" s="28">
        <f>IF(W$5="","",COUNTIF(W$7:W$36,"H"))</f>
        <v/>
      </c>
      <c r="X43" s="28">
        <f>IF(X$5="","",COUNTIF(X$7:X$36,"H"))</f>
        <v/>
      </c>
      <c r="Y43" s="28">
        <f>IF(Y$5="","",COUNTIF(Y$7:Y$36,"H"))</f>
        <v/>
      </c>
      <c r="Z43" s="28">
        <f>IF(Z$5="","",COUNTIF(Z$7:Z$36,"H"))</f>
        <v/>
      </c>
      <c r="AA43" s="28">
        <f>IF(AA$5="","",COUNTIF(AA$7:AA$36,"H"))</f>
        <v/>
      </c>
      <c r="AB43" s="28">
        <f>IF(AB$5="","",COUNTIF(AB$7:AB$36,"H"))</f>
        <v/>
      </c>
      <c r="AC43" s="28">
        <f>IF(AC$5="","",COUNTIF(AC$7:AC$36,"H"))</f>
        <v/>
      </c>
      <c r="AD43" s="28">
        <f>IF(AD$5="","",COUNTIF(AD$7:AD$36,"H"))</f>
        <v/>
      </c>
      <c r="AE43" s="28">
        <f>IF(AE$5="","",COUNTIF(AE$7:AE$36,"H"))</f>
        <v/>
      </c>
      <c r="AF43" s="28">
        <f>IF(AF$5="","",COUNTIF(AF$7:AF$36,"H"))</f>
        <v/>
      </c>
      <c r="AG43" s="28">
        <f>IF(AG$5="","",COUNTIF(AG$7:AG$36,"H"))</f>
        <v/>
      </c>
      <c r="AH43" s="29">
        <f>SUM(C43:AG43)</f>
        <v/>
      </c>
      <c r="AI43" s="6" t="n"/>
      <c r="AJ43" s="6" t="n"/>
      <c r="AK43" s="6" t="n"/>
      <c r="AL43" s="6" t="n"/>
      <c r="AM43" s="7" t="n"/>
    </row>
    <row r="45">
      <c r="A4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7">
    <mergeCell ref="A1:N1"/>
    <mergeCell ref="AH42:AM42"/>
    <mergeCell ref="A45:T45"/>
    <mergeCell ref="AH43:AM43"/>
    <mergeCell ref="AH38:AM38"/>
    <mergeCell ref="AH41:AM41"/>
    <mergeCell ref="M3:O3"/>
    <mergeCell ref="A37:B37"/>
    <mergeCell ref="AC3:AE3"/>
    <mergeCell ref="AG3:AI3"/>
    <mergeCell ref="C3:H3"/>
    <mergeCell ref="A2:AM2"/>
    <mergeCell ref="AH40:AM40"/>
    <mergeCell ref="U3:W3"/>
    <mergeCell ref="Y3:AA3"/>
    <mergeCell ref="AH39:AM39"/>
    <mergeCell ref="Q3:S3"/>
  </mergeCells>
  <conditionalFormatting sqref="C7:AG36">
    <cfRule type="expression" priority="1" dxfId="0" stopIfTrue="1">
      <formula>C$5=""</formula>
    </cfRule>
    <cfRule type="cellIs" priority="2" operator="equal" dxfId="1" stopIfTrue="1">
      <formula>"P"</formula>
    </cfRule>
    <cfRule type="cellIs" priority="3" operator="equal" dxfId="2" stopIfTrue="1">
      <formula>"L"</formula>
    </cfRule>
    <cfRule type="cellIs" priority="4" operator="equal" dxfId="3" stopIfTrue="1">
      <formula>"A"</formula>
    </cfRule>
    <cfRule type="cellIs" priority="5" operator="equal" dxfId="4" stopIfTrue="1">
      <formula>"S"</formula>
    </cfRule>
    <cfRule type="cellIs" priority="6" operator="equal" dxfId="5" stopIfTrue="1">
      <formula>"V"</formula>
    </cfRule>
    <cfRule type="cellIs" priority="7" operator="equal" dxfId="6" stopIfTrue="1">
      <formula>"H"</formula>
    </cfRule>
    <cfRule type="expression" priority="8" dxfId="7">
      <formula>OR(C$5="Sa",C$5="Su")</formula>
    </cfRule>
  </conditionalFormatting>
  <conditionalFormatting sqref="C5:AG5">
    <cfRule type="expression" priority="9" dxfId="8">
      <formula>OR(C$5="Sa",C$5="Su")</formula>
    </cfRule>
  </conditionalFormatting>
  <dataValidations count="1">
    <dataValidation sqref="C7:AG36" showDropDown="0" showInputMessage="0" showErrorMessage="1" allowBlank="1" errorTitle="Attendance code" error="Use one of: P Present, L Late, A Absent, S Sick, V Vacation, H Holiday." type="list">
      <formula1>"P,L,A,S,V,H"</formula1>
    </dataValidation>
  </dataValidations>
  <printOptions horizontalCentered="1"/>
  <pageMargins left="0.5" right="0.5" top="0.6" bottom="0.7" header="0.5" footer="0.3"/>
  <pageSetup orientation="landscape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3" customWidth="1" min="9" max="9"/>
    <col width="14" customWidth="1" min="10" max="10"/>
  </cols>
  <sheetData>
    <row r="1" ht="30" customHeight="1">
      <c r="A1" s="33" t="inlineStr">
        <is>
          <t>Attendance register</t>
        </is>
      </c>
    </row>
    <row r="2">
      <c r="A2" s="2" t="inlineStr">
        <is>
          <t>Type the year and the employee names here once; the twelve month sheets use them. Totals below add up the whole year.</t>
        </is>
      </c>
    </row>
    <row r="3">
      <c r="A3" s="34" t="inlineStr">
        <is>
          <t>Year</t>
        </is>
      </c>
      <c r="B3" s="35" t="n">
        <v>2026</v>
      </c>
    </row>
    <row r="4">
      <c r="A4" s="34" t="inlineStr">
        <is>
          <t>Company</t>
        </is>
      </c>
      <c r="B4" s="36" t="n"/>
    </row>
    <row r="5">
      <c r="A5" s="16" t="inlineStr">
        <is>
          <t>Yellow cells are yours to fill in. White cells are worked out for you and locked (Review › Unprotect Sheet, no password, if you need to change them).</t>
        </is>
      </c>
    </row>
    <row r="6" ht="30" customHeight="1">
      <c r="A6" s="19" t="inlineStr">
        <is>
          <t>#</t>
        </is>
      </c>
      <c r="B6" s="19" t="inlineStr">
        <is>
          <t>Employee</t>
        </is>
      </c>
      <c r="C6" s="19" t="inlineStr">
        <is>
          <t>Present</t>
        </is>
      </c>
      <c r="D6" s="19" t="inlineStr">
        <is>
          <t>Late</t>
        </is>
      </c>
      <c r="E6" s="19" t="inlineStr">
        <is>
          <t>Absent</t>
        </is>
      </c>
      <c r="F6" s="19" t="inlineStr">
        <is>
          <t>Sick</t>
        </is>
      </c>
      <c r="G6" s="19" t="inlineStr">
        <is>
          <t>Vacation</t>
        </is>
      </c>
      <c r="H6" s="19" t="inlineStr">
        <is>
          <t>Holiday</t>
        </is>
      </c>
    </row>
    <row r="7">
      <c r="A7" s="21">
        <f>IF(B7="","",ROW()-6)</f>
        <v/>
      </c>
      <c r="B7" s="36" t="inlineStr">
        <is>
          <t>Alex Example</t>
        </is>
      </c>
      <c r="C7" s="24">
        <f>IF(B7="","",SUM('Jan 2026'!AH7,'Feb 2026'!AH7,'Mar 2026'!AH7,'Apr 2026'!AH7,'May 2026'!AH7,'Jun 2026'!AH7,'Jul 2026'!AH7,'Aug 2026'!AH7,'Sep 2026'!AH7,'Oct 2026'!AH7,'Nov 2026'!AH7,'Dec 2026'!AH7))</f>
        <v/>
      </c>
      <c r="D7" s="24">
        <f>IF(B7="","",SUM('Jan 2026'!AI7,'Feb 2026'!AI7,'Mar 2026'!AI7,'Apr 2026'!AI7,'May 2026'!AI7,'Jun 2026'!AI7,'Jul 2026'!AI7,'Aug 2026'!AI7,'Sep 2026'!AI7,'Oct 2026'!AI7,'Nov 2026'!AI7,'Dec 2026'!AI7))</f>
        <v/>
      </c>
      <c r="E7" s="24">
        <f>IF(B7="","",SUM('Jan 2026'!AJ7,'Feb 2026'!AJ7,'Mar 2026'!AJ7,'Apr 2026'!AJ7,'May 2026'!AJ7,'Jun 2026'!AJ7,'Jul 2026'!AJ7,'Aug 2026'!AJ7,'Sep 2026'!AJ7,'Oct 2026'!AJ7,'Nov 2026'!AJ7,'Dec 2026'!AJ7))</f>
        <v/>
      </c>
      <c r="F7" s="24">
        <f>IF(B7="","",SUM('Jan 2026'!AK7,'Feb 2026'!AK7,'Mar 2026'!AK7,'Apr 2026'!AK7,'May 2026'!AK7,'Jun 2026'!AK7,'Jul 2026'!AK7,'Aug 2026'!AK7,'Sep 2026'!AK7,'Oct 2026'!AK7,'Nov 2026'!AK7,'Dec 2026'!AK7))</f>
        <v/>
      </c>
      <c r="G7" s="24">
        <f>IF(B7="","",SUM('Jan 2026'!AL7,'Feb 2026'!AL7,'Mar 2026'!AL7,'Apr 2026'!AL7,'May 2026'!AL7,'Jun 2026'!AL7,'Jul 2026'!AL7,'Aug 2026'!AL7,'Sep 2026'!AL7,'Oct 2026'!AL7,'Nov 2026'!AL7,'Dec 2026'!AL7))</f>
        <v/>
      </c>
      <c r="H7" s="24">
        <f>IF(B7="","",SUM('Jan 2026'!AM7,'Feb 2026'!AM7,'Mar 2026'!AM7,'Apr 2026'!AM7,'May 2026'!AM7,'Jun 2026'!AM7,'Jul 2026'!AM7,'Aug 2026'!AM7,'Sep 2026'!AM7,'Oct 2026'!AM7,'Nov 2026'!AM7,'Dec 2026'!AM7))</f>
        <v/>
      </c>
    </row>
    <row r="8">
      <c r="A8" s="21">
        <f>IF(B8="","",ROW()-6)</f>
        <v/>
      </c>
      <c r="B8" s="36" t="inlineStr">
        <is>
          <t>Jordan Sample</t>
        </is>
      </c>
      <c r="C8" s="24">
        <f>IF(B8="","",SUM('Jan 2026'!AH8,'Feb 2026'!AH8,'Mar 2026'!AH8,'Apr 2026'!AH8,'May 2026'!AH8,'Jun 2026'!AH8,'Jul 2026'!AH8,'Aug 2026'!AH8,'Sep 2026'!AH8,'Oct 2026'!AH8,'Nov 2026'!AH8,'Dec 2026'!AH8))</f>
        <v/>
      </c>
      <c r="D8" s="24">
        <f>IF(B8="","",SUM('Jan 2026'!AI8,'Feb 2026'!AI8,'Mar 2026'!AI8,'Apr 2026'!AI8,'May 2026'!AI8,'Jun 2026'!AI8,'Jul 2026'!AI8,'Aug 2026'!AI8,'Sep 2026'!AI8,'Oct 2026'!AI8,'Nov 2026'!AI8,'Dec 2026'!AI8))</f>
        <v/>
      </c>
      <c r="E8" s="24">
        <f>IF(B8="","",SUM('Jan 2026'!AJ8,'Feb 2026'!AJ8,'Mar 2026'!AJ8,'Apr 2026'!AJ8,'May 2026'!AJ8,'Jun 2026'!AJ8,'Jul 2026'!AJ8,'Aug 2026'!AJ8,'Sep 2026'!AJ8,'Oct 2026'!AJ8,'Nov 2026'!AJ8,'Dec 2026'!AJ8))</f>
        <v/>
      </c>
      <c r="F8" s="24">
        <f>IF(B8="","",SUM('Jan 2026'!AK8,'Feb 2026'!AK8,'Mar 2026'!AK8,'Apr 2026'!AK8,'May 2026'!AK8,'Jun 2026'!AK8,'Jul 2026'!AK8,'Aug 2026'!AK8,'Sep 2026'!AK8,'Oct 2026'!AK8,'Nov 2026'!AK8,'Dec 2026'!AK8))</f>
        <v/>
      </c>
      <c r="G8" s="24">
        <f>IF(B8="","",SUM('Jan 2026'!AL8,'Feb 2026'!AL8,'Mar 2026'!AL8,'Apr 2026'!AL8,'May 2026'!AL8,'Jun 2026'!AL8,'Jul 2026'!AL8,'Aug 2026'!AL8,'Sep 2026'!AL8,'Oct 2026'!AL8,'Nov 2026'!AL8,'Dec 2026'!AL8))</f>
        <v/>
      </c>
      <c r="H8" s="24">
        <f>IF(B8="","",SUM('Jan 2026'!AM8,'Feb 2026'!AM8,'Mar 2026'!AM8,'Apr 2026'!AM8,'May 2026'!AM8,'Jun 2026'!AM8,'Jul 2026'!AM8,'Aug 2026'!AM8,'Sep 2026'!AM8,'Oct 2026'!AM8,'Nov 2026'!AM8,'Dec 2026'!AM8))</f>
        <v/>
      </c>
    </row>
    <row r="9">
      <c r="A9" s="21">
        <f>IF(B9="","",ROW()-6)</f>
        <v/>
      </c>
      <c r="B9" s="36" t="inlineStr">
        <is>
          <t>Sam Specimen</t>
        </is>
      </c>
      <c r="C9" s="24">
        <f>IF(B9="","",SUM('Jan 2026'!AH9,'Feb 2026'!AH9,'Mar 2026'!AH9,'Apr 2026'!AH9,'May 2026'!AH9,'Jun 2026'!AH9,'Jul 2026'!AH9,'Aug 2026'!AH9,'Sep 2026'!AH9,'Oct 2026'!AH9,'Nov 2026'!AH9,'Dec 2026'!AH9))</f>
        <v/>
      </c>
      <c r="D9" s="24">
        <f>IF(B9="","",SUM('Jan 2026'!AI9,'Feb 2026'!AI9,'Mar 2026'!AI9,'Apr 2026'!AI9,'May 2026'!AI9,'Jun 2026'!AI9,'Jul 2026'!AI9,'Aug 2026'!AI9,'Sep 2026'!AI9,'Oct 2026'!AI9,'Nov 2026'!AI9,'Dec 2026'!AI9))</f>
        <v/>
      </c>
      <c r="E9" s="24">
        <f>IF(B9="","",SUM('Jan 2026'!AJ9,'Feb 2026'!AJ9,'Mar 2026'!AJ9,'Apr 2026'!AJ9,'May 2026'!AJ9,'Jun 2026'!AJ9,'Jul 2026'!AJ9,'Aug 2026'!AJ9,'Sep 2026'!AJ9,'Oct 2026'!AJ9,'Nov 2026'!AJ9,'Dec 2026'!AJ9))</f>
        <v/>
      </c>
      <c r="F9" s="24">
        <f>IF(B9="","",SUM('Jan 2026'!AK9,'Feb 2026'!AK9,'Mar 2026'!AK9,'Apr 2026'!AK9,'May 2026'!AK9,'Jun 2026'!AK9,'Jul 2026'!AK9,'Aug 2026'!AK9,'Sep 2026'!AK9,'Oct 2026'!AK9,'Nov 2026'!AK9,'Dec 2026'!AK9))</f>
        <v/>
      </c>
      <c r="G9" s="24">
        <f>IF(B9="","",SUM('Jan 2026'!AL9,'Feb 2026'!AL9,'Mar 2026'!AL9,'Apr 2026'!AL9,'May 2026'!AL9,'Jun 2026'!AL9,'Jul 2026'!AL9,'Aug 2026'!AL9,'Sep 2026'!AL9,'Oct 2026'!AL9,'Nov 2026'!AL9,'Dec 2026'!AL9))</f>
        <v/>
      </c>
      <c r="H9" s="24">
        <f>IF(B9="","",SUM('Jan 2026'!AM9,'Feb 2026'!AM9,'Mar 2026'!AM9,'Apr 2026'!AM9,'May 2026'!AM9,'Jun 2026'!AM9,'Jul 2026'!AM9,'Aug 2026'!AM9,'Sep 2026'!AM9,'Oct 2026'!AM9,'Nov 2026'!AM9,'Dec 2026'!AM9))</f>
        <v/>
      </c>
    </row>
    <row r="10">
      <c r="A10" s="21">
        <f>IF(B10="","",ROW()-6)</f>
        <v/>
      </c>
      <c r="B10" s="36" t="n"/>
      <c r="C10" s="24">
        <f>IF(B10="","",SUM('Jan 2026'!AH10,'Feb 2026'!AH10,'Mar 2026'!AH10,'Apr 2026'!AH10,'May 2026'!AH10,'Jun 2026'!AH10,'Jul 2026'!AH10,'Aug 2026'!AH10,'Sep 2026'!AH10,'Oct 2026'!AH10,'Nov 2026'!AH10,'Dec 2026'!AH10))</f>
        <v/>
      </c>
      <c r="D10" s="24">
        <f>IF(B10="","",SUM('Jan 2026'!AI10,'Feb 2026'!AI10,'Mar 2026'!AI10,'Apr 2026'!AI10,'May 2026'!AI10,'Jun 2026'!AI10,'Jul 2026'!AI10,'Aug 2026'!AI10,'Sep 2026'!AI10,'Oct 2026'!AI10,'Nov 2026'!AI10,'Dec 2026'!AI10))</f>
        <v/>
      </c>
      <c r="E10" s="24">
        <f>IF(B10="","",SUM('Jan 2026'!AJ10,'Feb 2026'!AJ10,'Mar 2026'!AJ10,'Apr 2026'!AJ10,'May 2026'!AJ10,'Jun 2026'!AJ10,'Jul 2026'!AJ10,'Aug 2026'!AJ10,'Sep 2026'!AJ10,'Oct 2026'!AJ10,'Nov 2026'!AJ10,'Dec 2026'!AJ10))</f>
        <v/>
      </c>
      <c r="F10" s="24">
        <f>IF(B10="","",SUM('Jan 2026'!AK10,'Feb 2026'!AK10,'Mar 2026'!AK10,'Apr 2026'!AK10,'May 2026'!AK10,'Jun 2026'!AK10,'Jul 2026'!AK10,'Aug 2026'!AK10,'Sep 2026'!AK10,'Oct 2026'!AK10,'Nov 2026'!AK10,'Dec 2026'!AK10))</f>
        <v/>
      </c>
      <c r="G10" s="24">
        <f>IF(B10="","",SUM('Jan 2026'!AL10,'Feb 2026'!AL10,'Mar 2026'!AL10,'Apr 2026'!AL10,'May 2026'!AL10,'Jun 2026'!AL10,'Jul 2026'!AL10,'Aug 2026'!AL10,'Sep 2026'!AL10,'Oct 2026'!AL10,'Nov 2026'!AL10,'Dec 2026'!AL10))</f>
        <v/>
      </c>
      <c r="H10" s="24">
        <f>IF(B10="","",SUM('Jan 2026'!AM10,'Feb 2026'!AM10,'Mar 2026'!AM10,'Apr 2026'!AM10,'May 2026'!AM10,'Jun 2026'!AM10,'Jul 2026'!AM10,'Aug 2026'!AM10,'Sep 2026'!AM10,'Oct 2026'!AM10,'Nov 2026'!AM10,'Dec 2026'!AM10))</f>
        <v/>
      </c>
    </row>
    <row r="11">
      <c r="A11" s="21">
        <f>IF(B11="","",ROW()-6)</f>
        <v/>
      </c>
      <c r="B11" s="36" t="n"/>
      <c r="C11" s="24">
        <f>IF(B11="","",SUM('Jan 2026'!AH11,'Feb 2026'!AH11,'Mar 2026'!AH11,'Apr 2026'!AH11,'May 2026'!AH11,'Jun 2026'!AH11,'Jul 2026'!AH11,'Aug 2026'!AH11,'Sep 2026'!AH11,'Oct 2026'!AH11,'Nov 2026'!AH11,'Dec 2026'!AH11))</f>
        <v/>
      </c>
      <c r="D11" s="24">
        <f>IF(B11="","",SUM('Jan 2026'!AI11,'Feb 2026'!AI11,'Mar 2026'!AI11,'Apr 2026'!AI11,'May 2026'!AI11,'Jun 2026'!AI11,'Jul 2026'!AI11,'Aug 2026'!AI11,'Sep 2026'!AI11,'Oct 2026'!AI11,'Nov 2026'!AI11,'Dec 2026'!AI11))</f>
        <v/>
      </c>
      <c r="E11" s="24">
        <f>IF(B11="","",SUM('Jan 2026'!AJ11,'Feb 2026'!AJ11,'Mar 2026'!AJ11,'Apr 2026'!AJ11,'May 2026'!AJ11,'Jun 2026'!AJ11,'Jul 2026'!AJ11,'Aug 2026'!AJ11,'Sep 2026'!AJ11,'Oct 2026'!AJ11,'Nov 2026'!AJ11,'Dec 2026'!AJ11))</f>
        <v/>
      </c>
      <c r="F11" s="24">
        <f>IF(B11="","",SUM('Jan 2026'!AK11,'Feb 2026'!AK11,'Mar 2026'!AK11,'Apr 2026'!AK11,'May 2026'!AK11,'Jun 2026'!AK11,'Jul 2026'!AK11,'Aug 2026'!AK11,'Sep 2026'!AK11,'Oct 2026'!AK11,'Nov 2026'!AK11,'Dec 2026'!AK11))</f>
        <v/>
      </c>
      <c r="G11" s="24">
        <f>IF(B11="","",SUM('Jan 2026'!AL11,'Feb 2026'!AL11,'Mar 2026'!AL11,'Apr 2026'!AL11,'May 2026'!AL11,'Jun 2026'!AL11,'Jul 2026'!AL11,'Aug 2026'!AL11,'Sep 2026'!AL11,'Oct 2026'!AL11,'Nov 2026'!AL11,'Dec 2026'!AL11))</f>
        <v/>
      </c>
      <c r="H11" s="24">
        <f>IF(B11="","",SUM('Jan 2026'!AM11,'Feb 2026'!AM11,'Mar 2026'!AM11,'Apr 2026'!AM11,'May 2026'!AM11,'Jun 2026'!AM11,'Jul 2026'!AM11,'Aug 2026'!AM11,'Sep 2026'!AM11,'Oct 2026'!AM11,'Nov 2026'!AM11,'Dec 2026'!AM11))</f>
        <v/>
      </c>
    </row>
    <row r="12">
      <c r="A12" s="21">
        <f>IF(B12="","",ROW()-6)</f>
        <v/>
      </c>
      <c r="B12" s="36" t="n"/>
      <c r="C12" s="24">
        <f>IF(B12="","",SUM('Jan 2026'!AH12,'Feb 2026'!AH12,'Mar 2026'!AH12,'Apr 2026'!AH12,'May 2026'!AH12,'Jun 2026'!AH12,'Jul 2026'!AH12,'Aug 2026'!AH12,'Sep 2026'!AH12,'Oct 2026'!AH12,'Nov 2026'!AH12,'Dec 2026'!AH12))</f>
        <v/>
      </c>
      <c r="D12" s="24">
        <f>IF(B12="","",SUM('Jan 2026'!AI12,'Feb 2026'!AI12,'Mar 2026'!AI12,'Apr 2026'!AI12,'May 2026'!AI12,'Jun 2026'!AI12,'Jul 2026'!AI12,'Aug 2026'!AI12,'Sep 2026'!AI12,'Oct 2026'!AI12,'Nov 2026'!AI12,'Dec 2026'!AI12))</f>
        <v/>
      </c>
      <c r="E12" s="24">
        <f>IF(B12="","",SUM('Jan 2026'!AJ12,'Feb 2026'!AJ12,'Mar 2026'!AJ12,'Apr 2026'!AJ12,'May 2026'!AJ12,'Jun 2026'!AJ12,'Jul 2026'!AJ12,'Aug 2026'!AJ12,'Sep 2026'!AJ12,'Oct 2026'!AJ12,'Nov 2026'!AJ12,'Dec 2026'!AJ12))</f>
        <v/>
      </c>
      <c r="F12" s="24">
        <f>IF(B12="","",SUM('Jan 2026'!AK12,'Feb 2026'!AK12,'Mar 2026'!AK12,'Apr 2026'!AK12,'May 2026'!AK12,'Jun 2026'!AK12,'Jul 2026'!AK12,'Aug 2026'!AK12,'Sep 2026'!AK12,'Oct 2026'!AK12,'Nov 2026'!AK12,'Dec 2026'!AK12))</f>
        <v/>
      </c>
      <c r="G12" s="24">
        <f>IF(B12="","",SUM('Jan 2026'!AL12,'Feb 2026'!AL12,'Mar 2026'!AL12,'Apr 2026'!AL12,'May 2026'!AL12,'Jun 2026'!AL12,'Jul 2026'!AL12,'Aug 2026'!AL12,'Sep 2026'!AL12,'Oct 2026'!AL12,'Nov 2026'!AL12,'Dec 2026'!AL12))</f>
        <v/>
      </c>
      <c r="H12" s="24">
        <f>IF(B12="","",SUM('Jan 2026'!AM12,'Feb 2026'!AM12,'Mar 2026'!AM12,'Apr 2026'!AM12,'May 2026'!AM12,'Jun 2026'!AM12,'Jul 2026'!AM12,'Aug 2026'!AM12,'Sep 2026'!AM12,'Oct 2026'!AM12,'Nov 2026'!AM12,'Dec 2026'!AM12))</f>
        <v/>
      </c>
    </row>
    <row r="13">
      <c r="A13" s="21">
        <f>IF(B13="","",ROW()-6)</f>
        <v/>
      </c>
      <c r="B13" s="36" t="n"/>
      <c r="C13" s="24">
        <f>IF(B13="","",SUM('Jan 2026'!AH13,'Feb 2026'!AH13,'Mar 2026'!AH13,'Apr 2026'!AH13,'May 2026'!AH13,'Jun 2026'!AH13,'Jul 2026'!AH13,'Aug 2026'!AH13,'Sep 2026'!AH13,'Oct 2026'!AH13,'Nov 2026'!AH13,'Dec 2026'!AH13))</f>
        <v/>
      </c>
      <c r="D13" s="24">
        <f>IF(B13="","",SUM('Jan 2026'!AI13,'Feb 2026'!AI13,'Mar 2026'!AI13,'Apr 2026'!AI13,'May 2026'!AI13,'Jun 2026'!AI13,'Jul 2026'!AI13,'Aug 2026'!AI13,'Sep 2026'!AI13,'Oct 2026'!AI13,'Nov 2026'!AI13,'Dec 2026'!AI13))</f>
        <v/>
      </c>
      <c r="E13" s="24">
        <f>IF(B13="","",SUM('Jan 2026'!AJ13,'Feb 2026'!AJ13,'Mar 2026'!AJ13,'Apr 2026'!AJ13,'May 2026'!AJ13,'Jun 2026'!AJ13,'Jul 2026'!AJ13,'Aug 2026'!AJ13,'Sep 2026'!AJ13,'Oct 2026'!AJ13,'Nov 2026'!AJ13,'Dec 2026'!AJ13))</f>
        <v/>
      </c>
      <c r="F13" s="24">
        <f>IF(B13="","",SUM('Jan 2026'!AK13,'Feb 2026'!AK13,'Mar 2026'!AK13,'Apr 2026'!AK13,'May 2026'!AK13,'Jun 2026'!AK13,'Jul 2026'!AK13,'Aug 2026'!AK13,'Sep 2026'!AK13,'Oct 2026'!AK13,'Nov 2026'!AK13,'Dec 2026'!AK13))</f>
        <v/>
      </c>
      <c r="G13" s="24">
        <f>IF(B13="","",SUM('Jan 2026'!AL13,'Feb 2026'!AL13,'Mar 2026'!AL13,'Apr 2026'!AL13,'May 2026'!AL13,'Jun 2026'!AL13,'Jul 2026'!AL13,'Aug 2026'!AL13,'Sep 2026'!AL13,'Oct 2026'!AL13,'Nov 2026'!AL13,'Dec 2026'!AL13))</f>
        <v/>
      </c>
      <c r="H13" s="24">
        <f>IF(B13="","",SUM('Jan 2026'!AM13,'Feb 2026'!AM13,'Mar 2026'!AM13,'Apr 2026'!AM13,'May 2026'!AM13,'Jun 2026'!AM13,'Jul 2026'!AM13,'Aug 2026'!AM13,'Sep 2026'!AM13,'Oct 2026'!AM13,'Nov 2026'!AM13,'Dec 2026'!AM13))</f>
        <v/>
      </c>
    </row>
    <row r="14">
      <c r="A14" s="21">
        <f>IF(B14="","",ROW()-6)</f>
        <v/>
      </c>
      <c r="B14" s="36" t="n"/>
      <c r="C14" s="24">
        <f>IF(B14="","",SUM('Jan 2026'!AH14,'Feb 2026'!AH14,'Mar 2026'!AH14,'Apr 2026'!AH14,'May 2026'!AH14,'Jun 2026'!AH14,'Jul 2026'!AH14,'Aug 2026'!AH14,'Sep 2026'!AH14,'Oct 2026'!AH14,'Nov 2026'!AH14,'Dec 2026'!AH14))</f>
        <v/>
      </c>
      <c r="D14" s="24">
        <f>IF(B14="","",SUM('Jan 2026'!AI14,'Feb 2026'!AI14,'Mar 2026'!AI14,'Apr 2026'!AI14,'May 2026'!AI14,'Jun 2026'!AI14,'Jul 2026'!AI14,'Aug 2026'!AI14,'Sep 2026'!AI14,'Oct 2026'!AI14,'Nov 2026'!AI14,'Dec 2026'!AI14))</f>
        <v/>
      </c>
      <c r="E14" s="24">
        <f>IF(B14="","",SUM('Jan 2026'!AJ14,'Feb 2026'!AJ14,'Mar 2026'!AJ14,'Apr 2026'!AJ14,'May 2026'!AJ14,'Jun 2026'!AJ14,'Jul 2026'!AJ14,'Aug 2026'!AJ14,'Sep 2026'!AJ14,'Oct 2026'!AJ14,'Nov 2026'!AJ14,'Dec 2026'!AJ14))</f>
        <v/>
      </c>
      <c r="F14" s="24">
        <f>IF(B14="","",SUM('Jan 2026'!AK14,'Feb 2026'!AK14,'Mar 2026'!AK14,'Apr 2026'!AK14,'May 2026'!AK14,'Jun 2026'!AK14,'Jul 2026'!AK14,'Aug 2026'!AK14,'Sep 2026'!AK14,'Oct 2026'!AK14,'Nov 2026'!AK14,'Dec 2026'!AK14))</f>
        <v/>
      </c>
      <c r="G14" s="24">
        <f>IF(B14="","",SUM('Jan 2026'!AL14,'Feb 2026'!AL14,'Mar 2026'!AL14,'Apr 2026'!AL14,'May 2026'!AL14,'Jun 2026'!AL14,'Jul 2026'!AL14,'Aug 2026'!AL14,'Sep 2026'!AL14,'Oct 2026'!AL14,'Nov 2026'!AL14,'Dec 2026'!AL14))</f>
        <v/>
      </c>
      <c r="H14" s="24">
        <f>IF(B14="","",SUM('Jan 2026'!AM14,'Feb 2026'!AM14,'Mar 2026'!AM14,'Apr 2026'!AM14,'May 2026'!AM14,'Jun 2026'!AM14,'Jul 2026'!AM14,'Aug 2026'!AM14,'Sep 2026'!AM14,'Oct 2026'!AM14,'Nov 2026'!AM14,'Dec 2026'!AM14))</f>
        <v/>
      </c>
    </row>
    <row r="15">
      <c r="A15" s="21">
        <f>IF(B15="","",ROW()-6)</f>
        <v/>
      </c>
      <c r="B15" s="36" t="n"/>
      <c r="C15" s="24">
        <f>IF(B15="","",SUM('Jan 2026'!AH15,'Feb 2026'!AH15,'Mar 2026'!AH15,'Apr 2026'!AH15,'May 2026'!AH15,'Jun 2026'!AH15,'Jul 2026'!AH15,'Aug 2026'!AH15,'Sep 2026'!AH15,'Oct 2026'!AH15,'Nov 2026'!AH15,'Dec 2026'!AH15))</f>
        <v/>
      </c>
      <c r="D15" s="24">
        <f>IF(B15="","",SUM('Jan 2026'!AI15,'Feb 2026'!AI15,'Mar 2026'!AI15,'Apr 2026'!AI15,'May 2026'!AI15,'Jun 2026'!AI15,'Jul 2026'!AI15,'Aug 2026'!AI15,'Sep 2026'!AI15,'Oct 2026'!AI15,'Nov 2026'!AI15,'Dec 2026'!AI15))</f>
        <v/>
      </c>
      <c r="E15" s="24">
        <f>IF(B15="","",SUM('Jan 2026'!AJ15,'Feb 2026'!AJ15,'Mar 2026'!AJ15,'Apr 2026'!AJ15,'May 2026'!AJ15,'Jun 2026'!AJ15,'Jul 2026'!AJ15,'Aug 2026'!AJ15,'Sep 2026'!AJ15,'Oct 2026'!AJ15,'Nov 2026'!AJ15,'Dec 2026'!AJ15))</f>
        <v/>
      </c>
      <c r="F15" s="24">
        <f>IF(B15="","",SUM('Jan 2026'!AK15,'Feb 2026'!AK15,'Mar 2026'!AK15,'Apr 2026'!AK15,'May 2026'!AK15,'Jun 2026'!AK15,'Jul 2026'!AK15,'Aug 2026'!AK15,'Sep 2026'!AK15,'Oct 2026'!AK15,'Nov 2026'!AK15,'Dec 2026'!AK15))</f>
        <v/>
      </c>
      <c r="G15" s="24">
        <f>IF(B15="","",SUM('Jan 2026'!AL15,'Feb 2026'!AL15,'Mar 2026'!AL15,'Apr 2026'!AL15,'May 2026'!AL15,'Jun 2026'!AL15,'Jul 2026'!AL15,'Aug 2026'!AL15,'Sep 2026'!AL15,'Oct 2026'!AL15,'Nov 2026'!AL15,'Dec 2026'!AL15))</f>
        <v/>
      </c>
      <c r="H15" s="24">
        <f>IF(B15="","",SUM('Jan 2026'!AM15,'Feb 2026'!AM15,'Mar 2026'!AM15,'Apr 2026'!AM15,'May 2026'!AM15,'Jun 2026'!AM15,'Jul 2026'!AM15,'Aug 2026'!AM15,'Sep 2026'!AM15,'Oct 2026'!AM15,'Nov 2026'!AM15,'Dec 2026'!AM15))</f>
        <v/>
      </c>
    </row>
    <row r="16">
      <c r="A16" s="21">
        <f>IF(B16="","",ROW()-6)</f>
        <v/>
      </c>
      <c r="B16" s="36" t="n"/>
      <c r="C16" s="24">
        <f>IF(B16="","",SUM('Jan 2026'!AH16,'Feb 2026'!AH16,'Mar 2026'!AH16,'Apr 2026'!AH16,'May 2026'!AH16,'Jun 2026'!AH16,'Jul 2026'!AH16,'Aug 2026'!AH16,'Sep 2026'!AH16,'Oct 2026'!AH16,'Nov 2026'!AH16,'Dec 2026'!AH16))</f>
        <v/>
      </c>
      <c r="D16" s="24">
        <f>IF(B16="","",SUM('Jan 2026'!AI16,'Feb 2026'!AI16,'Mar 2026'!AI16,'Apr 2026'!AI16,'May 2026'!AI16,'Jun 2026'!AI16,'Jul 2026'!AI16,'Aug 2026'!AI16,'Sep 2026'!AI16,'Oct 2026'!AI16,'Nov 2026'!AI16,'Dec 2026'!AI16))</f>
        <v/>
      </c>
      <c r="E16" s="24">
        <f>IF(B16="","",SUM('Jan 2026'!AJ16,'Feb 2026'!AJ16,'Mar 2026'!AJ16,'Apr 2026'!AJ16,'May 2026'!AJ16,'Jun 2026'!AJ16,'Jul 2026'!AJ16,'Aug 2026'!AJ16,'Sep 2026'!AJ16,'Oct 2026'!AJ16,'Nov 2026'!AJ16,'Dec 2026'!AJ16))</f>
        <v/>
      </c>
      <c r="F16" s="24">
        <f>IF(B16="","",SUM('Jan 2026'!AK16,'Feb 2026'!AK16,'Mar 2026'!AK16,'Apr 2026'!AK16,'May 2026'!AK16,'Jun 2026'!AK16,'Jul 2026'!AK16,'Aug 2026'!AK16,'Sep 2026'!AK16,'Oct 2026'!AK16,'Nov 2026'!AK16,'Dec 2026'!AK16))</f>
        <v/>
      </c>
      <c r="G16" s="24">
        <f>IF(B16="","",SUM('Jan 2026'!AL16,'Feb 2026'!AL16,'Mar 2026'!AL16,'Apr 2026'!AL16,'May 2026'!AL16,'Jun 2026'!AL16,'Jul 2026'!AL16,'Aug 2026'!AL16,'Sep 2026'!AL16,'Oct 2026'!AL16,'Nov 2026'!AL16,'Dec 2026'!AL16))</f>
        <v/>
      </c>
      <c r="H16" s="24">
        <f>IF(B16="","",SUM('Jan 2026'!AM16,'Feb 2026'!AM16,'Mar 2026'!AM16,'Apr 2026'!AM16,'May 2026'!AM16,'Jun 2026'!AM16,'Jul 2026'!AM16,'Aug 2026'!AM16,'Sep 2026'!AM16,'Oct 2026'!AM16,'Nov 2026'!AM16,'Dec 2026'!AM16))</f>
        <v/>
      </c>
    </row>
    <row r="17">
      <c r="A17" s="21">
        <f>IF(B17="","",ROW()-6)</f>
        <v/>
      </c>
      <c r="B17" s="36" t="n"/>
      <c r="C17" s="24">
        <f>IF(B17="","",SUM('Jan 2026'!AH17,'Feb 2026'!AH17,'Mar 2026'!AH17,'Apr 2026'!AH17,'May 2026'!AH17,'Jun 2026'!AH17,'Jul 2026'!AH17,'Aug 2026'!AH17,'Sep 2026'!AH17,'Oct 2026'!AH17,'Nov 2026'!AH17,'Dec 2026'!AH17))</f>
        <v/>
      </c>
      <c r="D17" s="24">
        <f>IF(B17="","",SUM('Jan 2026'!AI17,'Feb 2026'!AI17,'Mar 2026'!AI17,'Apr 2026'!AI17,'May 2026'!AI17,'Jun 2026'!AI17,'Jul 2026'!AI17,'Aug 2026'!AI17,'Sep 2026'!AI17,'Oct 2026'!AI17,'Nov 2026'!AI17,'Dec 2026'!AI17))</f>
        <v/>
      </c>
      <c r="E17" s="24">
        <f>IF(B17="","",SUM('Jan 2026'!AJ17,'Feb 2026'!AJ17,'Mar 2026'!AJ17,'Apr 2026'!AJ17,'May 2026'!AJ17,'Jun 2026'!AJ17,'Jul 2026'!AJ17,'Aug 2026'!AJ17,'Sep 2026'!AJ17,'Oct 2026'!AJ17,'Nov 2026'!AJ17,'Dec 2026'!AJ17))</f>
        <v/>
      </c>
      <c r="F17" s="24">
        <f>IF(B17="","",SUM('Jan 2026'!AK17,'Feb 2026'!AK17,'Mar 2026'!AK17,'Apr 2026'!AK17,'May 2026'!AK17,'Jun 2026'!AK17,'Jul 2026'!AK17,'Aug 2026'!AK17,'Sep 2026'!AK17,'Oct 2026'!AK17,'Nov 2026'!AK17,'Dec 2026'!AK17))</f>
        <v/>
      </c>
      <c r="G17" s="24">
        <f>IF(B17="","",SUM('Jan 2026'!AL17,'Feb 2026'!AL17,'Mar 2026'!AL17,'Apr 2026'!AL17,'May 2026'!AL17,'Jun 2026'!AL17,'Jul 2026'!AL17,'Aug 2026'!AL17,'Sep 2026'!AL17,'Oct 2026'!AL17,'Nov 2026'!AL17,'Dec 2026'!AL17))</f>
        <v/>
      </c>
      <c r="H17" s="24">
        <f>IF(B17="","",SUM('Jan 2026'!AM17,'Feb 2026'!AM17,'Mar 2026'!AM17,'Apr 2026'!AM17,'May 2026'!AM17,'Jun 2026'!AM17,'Jul 2026'!AM17,'Aug 2026'!AM17,'Sep 2026'!AM17,'Oct 2026'!AM17,'Nov 2026'!AM17,'Dec 2026'!AM17))</f>
        <v/>
      </c>
    </row>
    <row r="18">
      <c r="A18" s="21">
        <f>IF(B18="","",ROW()-6)</f>
        <v/>
      </c>
      <c r="B18" s="36" t="n"/>
      <c r="C18" s="24">
        <f>IF(B18="","",SUM('Jan 2026'!AH18,'Feb 2026'!AH18,'Mar 2026'!AH18,'Apr 2026'!AH18,'May 2026'!AH18,'Jun 2026'!AH18,'Jul 2026'!AH18,'Aug 2026'!AH18,'Sep 2026'!AH18,'Oct 2026'!AH18,'Nov 2026'!AH18,'Dec 2026'!AH18))</f>
        <v/>
      </c>
      <c r="D18" s="24">
        <f>IF(B18="","",SUM('Jan 2026'!AI18,'Feb 2026'!AI18,'Mar 2026'!AI18,'Apr 2026'!AI18,'May 2026'!AI18,'Jun 2026'!AI18,'Jul 2026'!AI18,'Aug 2026'!AI18,'Sep 2026'!AI18,'Oct 2026'!AI18,'Nov 2026'!AI18,'Dec 2026'!AI18))</f>
        <v/>
      </c>
      <c r="E18" s="24">
        <f>IF(B18="","",SUM('Jan 2026'!AJ18,'Feb 2026'!AJ18,'Mar 2026'!AJ18,'Apr 2026'!AJ18,'May 2026'!AJ18,'Jun 2026'!AJ18,'Jul 2026'!AJ18,'Aug 2026'!AJ18,'Sep 2026'!AJ18,'Oct 2026'!AJ18,'Nov 2026'!AJ18,'Dec 2026'!AJ18))</f>
        <v/>
      </c>
      <c r="F18" s="24">
        <f>IF(B18="","",SUM('Jan 2026'!AK18,'Feb 2026'!AK18,'Mar 2026'!AK18,'Apr 2026'!AK18,'May 2026'!AK18,'Jun 2026'!AK18,'Jul 2026'!AK18,'Aug 2026'!AK18,'Sep 2026'!AK18,'Oct 2026'!AK18,'Nov 2026'!AK18,'Dec 2026'!AK18))</f>
        <v/>
      </c>
      <c r="G18" s="24">
        <f>IF(B18="","",SUM('Jan 2026'!AL18,'Feb 2026'!AL18,'Mar 2026'!AL18,'Apr 2026'!AL18,'May 2026'!AL18,'Jun 2026'!AL18,'Jul 2026'!AL18,'Aug 2026'!AL18,'Sep 2026'!AL18,'Oct 2026'!AL18,'Nov 2026'!AL18,'Dec 2026'!AL18))</f>
        <v/>
      </c>
      <c r="H18" s="24">
        <f>IF(B18="","",SUM('Jan 2026'!AM18,'Feb 2026'!AM18,'Mar 2026'!AM18,'Apr 2026'!AM18,'May 2026'!AM18,'Jun 2026'!AM18,'Jul 2026'!AM18,'Aug 2026'!AM18,'Sep 2026'!AM18,'Oct 2026'!AM18,'Nov 2026'!AM18,'Dec 2026'!AM18))</f>
        <v/>
      </c>
    </row>
    <row r="19">
      <c r="A19" s="21">
        <f>IF(B19="","",ROW()-6)</f>
        <v/>
      </c>
      <c r="B19" s="36" t="n"/>
      <c r="C19" s="24">
        <f>IF(B19="","",SUM('Jan 2026'!AH19,'Feb 2026'!AH19,'Mar 2026'!AH19,'Apr 2026'!AH19,'May 2026'!AH19,'Jun 2026'!AH19,'Jul 2026'!AH19,'Aug 2026'!AH19,'Sep 2026'!AH19,'Oct 2026'!AH19,'Nov 2026'!AH19,'Dec 2026'!AH19))</f>
        <v/>
      </c>
      <c r="D19" s="24">
        <f>IF(B19="","",SUM('Jan 2026'!AI19,'Feb 2026'!AI19,'Mar 2026'!AI19,'Apr 2026'!AI19,'May 2026'!AI19,'Jun 2026'!AI19,'Jul 2026'!AI19,'Aug 2026'!AI19,'Sep 2026'!AI19,'Oct 2026'!AI19,'Nov 2026'!AI19,'Dec 2026'!AI19))</f>
        <v/>
      </c>
      <c r="E19" s="24">
        <f>IF(B19="","",SUM('Jan 2026'!AJ19,'Feb 2026'!AJ19,'Mar 2026'!AJ19,'Apr 2026'!AJ19,'May 2026'!AJ19,'Jun 2026'!AJ19,'Jul 2026'!AJ19,'Aug 2026'!AJ19,'Sep 2026'!AJ19,'Oct 2026'!AJ19,'Nov 2026'!AJ19,'Dec 2026'!AJ19))</f>
        <v/>
      </c>
      <c r="F19" s="24">
        <f>IF(B19="","",SUM('Jan 2026'!AK19,'Feb 2026'!AK19,'Mar 2026'!AK19,'Apr 2026'!AK19,'May 2026'!AK19,'Jun 2026'!AK19,'Jul 2026'!AK19,'Aug 2026'!AK19,'Sep 2026'!AK19,'Oct 2026'!AK19,'Nov 2026'!AK19,'Dec 2026'!AK19))</f>
        <v/>
      </c>
      <c r="G19" s="24">
        <f>IF(B19="","",SUM('Jan 2026'!AL19,'Feb 2026'!AL19,'Mar 2026'!AL19,'Apr 2026'!AL19,'May 2026'!AL19,'Jun 2026'!AL19,'Jul 2026'!AL19,'Aug 2026'!AL19,'Sep 2026'!AL19,'Oct 2026'!AL19,'Nov 2026'!AL19,'Dec 2026'!AL19))</f>
        <v/>
      </c>
      <c r="H19" s="24">
        <f>IF(B19="","",SUM('Jan 2026'!AM19,'Feb 2026'!AM19,'Mar 2026'!AM19,'Apr 2026'!AM19,'May 2026'!AM19,'Jun 2026'!AM19,'Jul 2026'!AM19,'Aug 2026'!AM19,'Sep 2026'!AM19,'Oct 2026'!AM19,'Nov 2026'!AM19,'Dec 2026'!AM19))</f>
        <v/>
      </c>
    </row>
    <row r="20">
      <c r="A20" s="21">
        <f>IF(B20="","",ROW()-6)</f>
        <v/>
      </c>
      <c r="B20" s="36" t="n"/>
      <c r="C20" s="24">
        <f>IF(B20="","",SUM('Jan 2026'!AH20,'Feb 2026'!AH20,'Mar 2026'!AH20,'Apr 2026'!AH20,'May 2026'!AH20,'Jun 2026'!AH20,'Jul 2026'!AH20,'Aug 2026'!AH20,'Sep 2026'!AH20,'Oct 2026'!AH20,'Nov 2026'!AH20,'Dec 2026'!AH20))</f>
        <v/>
      </c>
      <c r="D20" s="24">
        <f>IF(B20="","",SUM('Jan 2026'!AI20,'Feb 2026'!AI20,'Mar 2026'!AI20,'Apr 2026'!AI20,'May 2026'!AI20,'Jun 2026'!AI20,'Jul 2026'!AI20,'Aug 2026'!AI20,'Sep 2026'!AI20,'Oct 2026'!AI20,'Nov 2026'!AI20,'Dec 2026'!AI20))</f>
        <v/>
      </c>
      <c r="E20" s="24">
        <f>IF(B20="","",SUM('Jan 2026'!AJ20,'Feb 2026'!AJ20,'Mar 2026'!AJ20,'Apr 2026'!AJ20,'May 2026'!AJ20,'Jun 2026'!AJ20,'Jul 2026'!AJ20,'Aug 2026'!AJ20,'Sep 2026'!AJ20,'Oct 2026'!AJ20,'Nov 2026'!AJ20,'Dec 2026'!AJ20))</f>
        <v/>
      </c>
      <c r="F20" s="24">
        <f>IF(B20="","",SUM('Jan 2026'!AK20,'Feb 2026'!AK20,'Mar 2026'!AK20,'Apr 2026'!AK20,'May 2026'!AK20,'Jun 2026'!AK20,'Jul 2026'!AK20,'Aug 2026'!AK20,'Sep 2026'!AK20,'Oct 2026'!AK20,'Nov 2026'!AK20,'Dec 2026'!AK20))</f>
        <v/>
      </c>
      <c r="G20" s="24">
        <f>IF(B20="","",SUM('Jan 2026'!AL20,'Feb 2026'!AL20,'Mar 2026'!AL20,'Apr 2026'!AL20,'May 2026'!AL20,'Jun 2026'!AL20,'Jul 2026'!AL20,'Aug 2026'!AL20,'Sep 2026'!AL20,'Oct 2026'!AL20,'Nov 2026'!AL20,'Dec 2026'!AL20))</f>
        <v/>
      </c>
      <c r="H20" s="24">
        <f>IF(B20="","",SUM('Jan 2026'!AM20,'Feb 2026'!AM20,'Mar 2026'!AM20,'Apr 2026'!AM20,'May 2026'!AM20,'Jun 2026'!AM20,'Jul 2026'!AM20,'Aug 2026'!AM20,'Sep 2026'!AM20,'Oct 2026'!AM20,'Nov 2026'!AM20,'Dec 2026'!AM20))</f>
        <v/>
      </c>
    </row>
    <row r="21">
      <c r="A21" s="21">
        <f>IF(B21="","",ROW()-6)</f>
        <v/>
      </c>
      <c r="B21" s="36" t="n"/>
      <c r="C21" s="24">
        <f>IF(B21="","",SUM('Jan 2026'!AH21,'Feb 2026'!AH21,'Mar 2026'!AH21,'Apr 2026'!AH21,'May 2026'!AH21,'Jun 2026'!AH21,'Jul 2026'!AH21,'Aug 2026'!AH21,'Sep 2026'!AH21,'Oct 2026'!AH21,'Nov 2026'!AH21,'Dec 2026'!AH21))</f>
        <v/>
      </c>
      <c r="D21" s="24">
        <f>IF(B21="","",SUM('Jan 2026'!AI21,'Feb 2026'!AI21,'Mar 2026'!AI21,'Apr 2026'!AI21,'May 2026'!AI21,'Jun 2026'!AI21,'Jul 2026'!AI21,'Aug 2026'!AI21,'Sep 2026'!AI21,'Oct 2026'!AI21,'Nov 2026'!AI21,'Dec 2026'!AI21))</f>
        <v/>
      </c>
      <c r="E21" s="24">
        <f>IF(B21="","",SUM('Jan 2026'!AJ21,'Feb 2026'!AJ21,'Mar 2026'!AJ21,'Apr 2026'!AJ21,'May 2026'!AJ21,'Jun 2026'!AJ21,'Jul 2026'!AJ21,'Aug 2026'!AJ21,'Sep 2026'!AJ21,'Oct 2026'!AJ21,'Nov 2026'!AJ21,'Dec 2026'!AJ21))</f>
        <v/>
      </c>
      <c r="F21" s="24">
        <f>IF(B21="","",SUM('Jan 2026'!AK21,'Feb 2026'!AK21,'Mar 2026'!AK21,'Apr 2026'!AK21,'May 2026'!AK21,'Jun 2026'!AK21,'Jul 2026'!AK21,'Aug 2026'!AK21,'Sep 2026'!AK21,'Oct 2026'!AK21,'Nov 2026'!AK21,'Dec 2026'!AK21))</f>
        <v/>
      </c>
      <c r="G21" s="24">
        <f>IF(B21="","",SUM('Jan 2026'!AL21,'Feb 2026'!AL21,'Mar 2026'!AL21,'Apr 2026'!AL21,'May 2026'!AL21,'Jun 2026'!AL21,'Jul 2026'!AL21,'Aug 2026'!AL21,'Sep 2026'!AL21,'Oct 2026'!AL21,'Nov 2026'!AL21,'Dec 2026'!AL21))</f>
        <v/>
      </c>
      <c r="H21" s="24">
        <f>IF(B21="","",SUM('Jan 2026'!AM21,'Feb 2026'!AM21,'Mar 2026'!AM21,'Apr 2026'!AM21,'May 2026'!AM21,'Jun 2026'!AM21,'Jul 2026'!AM21,'Aug 2026'!AM21,'Sep 2026'!AM21,'Oct 2026'!AM21,'Nov 2026'!AM21,'Dec 2026'!AM21))</f>
        <v/>
      </c>
    </row>
    <row r="22">
      <c r="A22" s="21">
        <f>IF(B22="","",ROW()-6)</f>
        <v/>
      </c>
      <c r="B22" s="36" t="n"/>
      <c r="C22" s="24">
        <f>IF(B22="","",SUM('Jan 2026'!AH22,'Feb 2026'!AH22,'Mar 2026'!AH22,'Apr 2026'!AH22,'May 2026'!AH22,'Jun 2026'!AH22,'Jul 2026'!AH22,'Aug 2026'!AH22,'Sep 2026'!AH22,'Oct 2026'!AH22,'Nov 2026'!AH22,'Dec 2026'!AH22))</f>
        <v/>
      </c>
      <c r="D22" s="24">
        <f>IF(B22="","",SUM('Jan 2026'!AI22,'Feb 2026'!AI22,'Mar 2026'!AI22,'Apr 2026'!AI22,'May 2026'!AI22,'Jun 2026'!AI22,'Jul 2026'!AI22,'Aug 2026'!AI22,'Sep 2026'!AI22,'Oct 2026'!AI22,'Nov 2026'!AI22,'Dec 2026'!AI22))</f>
        <v/>
      </c>
      <c r="E22" s="24">
        <f>IF(B22="","",SUM('Jan 2026'!AJ22,'Feb 2026'!AJ22,'Mar 2026'!AJ22,'Apr 2026'!AJ22,'May 2026'!AJ22,'Jun 2026'!AJ22,'Jul 2026'!AJ22,'Aug 2026'!AJ22,'Sep 2026'!AJ22,'Oct 2026'!AJ22,'Nov 2026'!AJ22,'Dec 2026'!AJ22))</f>
        <v/>
      </c>
      <c r="F22" s="24">
        <f>IF(B22="","",SUM('Jan 2026'!AK22,'Feb 2026'!AK22,'Mar 2026'!AK22,'Apr 2026'!AK22,'May 2026'!AK22,'Jun 2026'!AK22,'Jul 2026'!AK22,'Aug 2026'!AK22,'Sep 2026'!AK22,'Oct 2026'!AK22,'Nov 2026'!AK22,'Dec 2026'!AK22))</f>
        <v/>
      </c>
      <c r="G22" s="24">
        <f>IF(B22="","",SUM('Jan 2026'!AL22,'Feb 2026'!AL22,'Mar 2026'!AL22,'Apr 2026'!AL22,'May 2026'!AL22,'Jun 2026'!AL22,'Jul 2026'!AL22,'Aug 2026'!AL22,'Sep 2026'!AL22,'Oct 2026'!AL22,'Nov 2026'!AL22,'Dec 2026'!AL22))</f>
        <v/>
      </c>
      <c r="H22" s="24">
        <f>IF(B22="","",SUM('Jan 2026'!AM22,'Feb 2026'!AM22,'Mar 2026'!AM22,'Apr 2026'!AM22,'May 2026'!AM22,'Jun 2026'!AM22,'Jul 2026'!AM22,'Aug 2026'!AM22,'Sep 2026'!AM22,'Oct 2026'!AM22,'Nov 2026'!AM22,'Dec 2026'!AM22))</f>
        <v/>
      </c>
    </row>
    <row r="23">
      <c r="A23" s="21">
        <f>IF(B23="","",ROW()-6)</f>
        <v/>
      </c>
      <c r="B23" s="36" t="n"/>
      <c r="C23" s="24">
        <f>IF(B23="","",SUM('Jan 2026'!AH23,'Feb 2026'!AH23,'Mar 2026'!AH23,'Apr 2026'!AH23,'May 2026'!AH23,'Jun 2026'!AH23,'Jul 2026'!AH23,'Aug 2026'!AH23,'Sep 2026'!AH23,'Oct 2026'!AH23,'Nov 2026'!AH23,'Dec 2026'!AH23))</f>
        <v/>
      </c>
      <c r="D23" s="24">
        <f>IF(B23="","",SUM('Jan 2026'!AI23,'Feb 2026'!AI23,'Mar 2026'!AI23,'Apr 2026'!AI23,'May 2026'!AI23,'Jun 2026'!AI23,'Jul 2026'!AI23,'Aug 2026'!AI23,'Sep 2026'!AI23,'Oct 2026'!AI23,'Nov 2026'!AI23,'Dec 2026'!AI23))</f>
        <v/>
      </c>
      <c r="E23" s="24">
        <f>IF(B23="","",SUM('Jan 2026'!AJ23,'Feb 2026'!AJ23,'Mar 2026'!AJ23,'Apr 2026'!AJ23,'May 2026'!AJ23,'Jun 2026'!AJ23,'Jul 2026'!AJ23,'Aug 2026'!AJ23,'Sep 2026'!AJ23,'Oct 2026'!AJ23,'Nov 2026'!AJ23,'Dec 2026'!AJ23))</f>
        <v/>
      </c>
      <c r="F23" s="24">
        <f>IF(B23="","",SUM('Jan 2026'!AK23,'Feb 2026'!AK23,'Mar 2026'!AK23,'Apr 2026'!AK23,'May 2026'!AK23,'Jun 2026'!AK23,'Jul 2026'!AK23,'Aug 2026'!AK23,'Sep 2026'!AK23,'Oct 2026'!AK23,'Nov 2026'!AK23,'Dec 2026'!AK23))</f>
        <v/>
      </c>
      <c r="G23" s="24">
        <f>IF(B23="","",SUM('Jan 2026'!AL23,'Feb 2026'!AL23,'Mar 2026'!AL23,'Apr 2026'!AL23,'May 2026'!AL23,'Jun 2026'!AL23,'Jul 2026'!AL23,'Aug 2026'!AL23,'Sep 2026'!AL23,'Oct 2026'!AL23,'Nov 2026'!AL23,'Dec 2026'!AL23))</f>
        <v/>
      </c>
      <c r="H23" s="24">
        <f>IF(B23="","",SUM('Jan 2026'!AM23,'Feb 2026'!AM23,'Mar 2026'!AM23,'Apr 2026'!AM23,'May 2026'!AM23,'Jun 2026'!AM23,'Jul 2026'!AM23,'Aug 2026'!AM23,'Sep 2026'!AM23,'Oct 2026'!AM23,'Nov 2026'!AM23,'Dec 2026'!AM23))</f>
        <v/>
      </c>
    </row>
    <row r="24">
      <c r="A24" s="21">
        <f>IF(B24="","",ROW()-6)</f>
        <v/>
      </c>
      <c r="B24" s="36" t="n"/>
      <c r="C24" s="24">
        <f>IF(B24="","",SUM('Jan 2026'!AH24,'Feb 2026'!AH24,'Mar 2026'!AH24,'Apr 2026'!AH24,'May 2026'!AH24,'Jun 2026'!AH24,'Jul 2026'!AH24,'Aug 2026'!AH24,'Sep 2026'!AH24,'Oct 2026'!AH24,'Nov 2026'!AH24,'Dec 2026'!AH24))</f>
        <v/>
      </c>
      <c r="D24" s="24">
        <f>IF(B24="","",SUM('Jan 2026'!AI24,'Feb 2026'!AI24,'Mar 2026'!AI24,'Apr 2026'!AI24,'May 2026'!AI24,'Jun 2026'!AI24,'Jul 2026'!AI24,'Aug 2026'!AI24,'Sep 2026'!AI24,'Oct 2026'!AI24,'Nov 2026'!AI24,'Dec 2026'!AI24))</f>
        <v/>
      </c>
      <c r="E24" s="24">
        <f>IF(B24="","",SUM('Jan 2026'!AJ24,'Feb 2026'!AJ24,'Mar 2026'!AJ24,'Apr 2026'!AJ24,'May 2026'!AJ24,'Jun 2026'!AJ24,'Jul 2026'!AJ24,'Aug 2026'!AJ24,'Sep 2026'!AJ24,'Oct 2026'!AJ24,'Nov 2026'!AJ24,'Dec 2026'!AJ24))</f>
        <v/>
      </c>
      <c r="F24" s="24">
        <f>IF(B24="","",SUM('Jan 2026'!AK24,'Feb 2026'!AK24,'Mar 2026'!AK24,'Apr 2026'!AK24,'May 2026'!AK24,'Jun 2026'!AK24,'Jul 2026'!AK24,'Aug 2026'!AK24,'Sep 2026'!AK24,'Oct 2026'!AK24,'Nov 2026'!AK24,'Dec 2026'!AK24))</f>
        <v/>
      </c>
      <c r="G24" s="24">
        <f>IF(B24="","",SUM('Jan 2026'!AL24,'Feb 2026'!AL24,'Mar 2026'!AL24,'Apr 2026'!AL24,'May 2026'!AL24,'Jun 2026'!AL24,'Jul 2026'!AL24,'Aug 2026'!AL24,'Sep 2026'!AL24,'Oct 2026'!AL24,'Nov 2026'!AL24,'Dec 2026'!AL24))</f>
        <v/>
      </c>
      <c r="H24" s="24">
        <f>IF(B24="","",SUM('Jan 2026'!AM24,'Feb 2026'!AM24,'Mar 2026'!AM24,'Apr 2026'!AM24,'May 2026'!AM24,'Jun 2026'!AM24,'Jul 2026'!AM24,'Aug 2026'!AM24,'Sep 2026'!AM24,'Oct 2026'!AM24,'Nov 2026'!AM24,'Dec 2026'!AM24))</f>
        <v/>
      </c>
    </row>
    <row r="25">
      <c r="A25" s="21">
        <f>IF(B25="","",ROW()-6)</f>
        <v/>
      </c>
      <c r="B25" s="36" t="n"/>
      <c r="C25" s="24">
        <f>IF(B25="","",SUM('Jan 2026'!AH25,'Feb 2026'!AH25,'Mar 2026'!AH25,'Apr 2026'!AH25,'May 2026'!AH25,'Jun 2026'!AH25,'Jul 2026'!AH25,'Aug 2026'!AH25,'Sep 2026'!AH25,'Oct 2026'!AH25,'Nov 2026'!AH25,'Dec 2026'!AH25))</f>
        <v/>
      </c>
      <c r="D25" s="24">
        <f>IF(B25="","",SUM('Jan 2026'!AI25,'Feb 2026'!AI25,'Mar 2026'!AI25,'Apr 2026'!AI25,'May 2026'!AI25,'Jun 2026'!AI25,'Jul 2026'!AI25,'Aug 2026'!AI25,'Sep 2026'!AI25,'Oct 2026'!AI25,'Nov 2026'!AI25,'Dec 2026'!AI25))</f>
        <v/>
      </c>
      <c r="E25" s="24">
        <f>IF(B25="","",SUM('Jan 2026'!AJ25,'Feb 2026'!AJ25,'Mar 2026'!AJ25,'Apr 2026'!AJ25,'May 2026'!AJ25,'Jun 2026'!AJ25,'Jul 2026'!AJ25,'Aug 2026'!AJ25,'Sep 2026'!AJ25,'Oct 2026'!AJ25,'Nov 2026'!AJ25,'Dec 2026'!AJ25))</f>
        <v/>
      </c>
      <c r="F25" s="24">
        <f>IF(B25="","",SUM('Jan 2026'!AK25,'Feb 2026'!AK25,'Mar 2026'!AK25,'Apr 2026'!AK25,'May 2026'!AK25,'Jun 2026'!AK25,'Jul 2026'!AK25,'Aug 2026'!AK25,'Sep 2026'!AK25,'Oct 2026'!AK25,'Nov 2026'!AK25,'Dec 2026'!AK25))</f>
        <v/>
      </c>
      <c r="G25" s="24">
        <f>IF(B25="","",SUM('Jan 2026'!AL25,'Feb 2026'!AL25,'Mar 2026'!AL25,'Apr 2026'!AL25,'May 2026'!AL25,'Jun 2026'!AL25,'Jul 2026'!AL25,'Aug 2026'!AL25,'Sep 2026'!AL25,'Oct 2026'!AL25,'Nov 2026'!AL25,'Dec 2026'!AL25))</f>
        <v/>
      </c>
      <c r="H25" s="24">
        <f>IF(B25="","",SUM('Jan 2026'!AM25,'Feb 2026'!AM25,'Mar 2026'!AM25,'Apr 2026'!AM25,'May 2026'!AM25,'Jun 2026'!AM25,'Jul 2026'!AM25,'Aug 2026'!AM25,'Sep 2026'!AM25,'Oct 2026'!AM25,'Nov 2026'!AM25,'Dec 2026'!AM25))</f>
        <v/>
      </c>
    </row>
    <row r="26">
      <c r="A26" s="21">
        <f>IF(B26="","",ROW()-6)</f>
        <v/>
      </c>
      <c r="B26" s="36" t="n"/>
      <c r="C26" s="24">
        <f>IF(B26="","",SUM('Jan 2026'!AH26,'Feb 2026'!AH26,'Mar 2026'!AH26,'Apr 2026'!AH26,'May 2026'!AH26,'Jun 2026'!AH26,'Jul 2026'!AH26,'Aug 2026'!AH26,'Sep 2026'!AH26,'Oct 2026'!AH26,'Nov 2026'!AH26,'Dec 2026'!AH26))</f>
        <v/>
      </c>
      <c r="D26" s="24">
        <f>IF(B26="","",SUM('Jan 2026'!AI26,'Feb 2026'!AI26,'Mar 2026'!AI26,'Apr 2026'!AI26,'May 2026'!AI26,'Jun 2026'!AI26,'Jul 2026'!AI26,'Aug 2026'!AI26,'Sep 2026'!AI26,'Oct 2026'!AI26,'Nov 2026'!AI26,'Dec 2026'!AI26))</f>
        <v/>
      </c>
      <c r="E26" s="24">
        <f>IF(B26="","",SUM('Jan 2026'!AJ26,'Feb 2026'!AJ26,'Mar 2026'!AJ26,'Apr 2026'!AJ26,'May 2026'!AJ26,'Jun 2026'!AJ26,'Jul 2026'!AJ26,'Aug 2026'!AJ26,'Sep 2026'!AJ26,'Oct 2026'!AJ26,'Nov 2026'!AJ26,'Dec 2026'!AJ26))</f>
        <v/>
      </c>
      <c r="F26" s="24">
        <f>IF(B26="","",SUM('Jan 2026'!AK26,'Feb 2026'!AK26,'Mar 2026'!AK26,'Apr 2026'!AK26,'May 2026'!AK26,'Jun 2026'!AK26,'Jul 2026'!AK26,'Aug 2026'!AK26,'Sep 2026'!AK26,'Oct 2026'!AK26,'Nov 2026'!AK26,'Dec 2026'!AK26))</f>
        <v/>
      </c>
      <c r="G26" s="24">
        <f>IF(B26="","",SUM('Jan 2026'!AL26,'Feb 2026'!AL26,'Mar 2026'!AL26,'Apr 2026'!AL26,'May 2026'!AL26,'Jun 2026'!AL26,'Jul 2026'!AL26,'Aug 2026'!AL26,'Sep 2026'!AL26,'Oct 2026'!AL26,'Nov 2026'!AL26,'Dec 2026'!AL26))</f>
        <v/>
      </c>
      <c r="H26" s="24">
        <f>IF(B26="","",SUM('Jan 2026'!AM26,'Feb 2026'!AM26,'Mar 2026'!AM26,'Apr 2026'!AM26,'May 2026'!AM26,'Jun 2026'!AM26,'Jul 2026'!AM26,'Aug 2026'!AM26,'Sep 2026'!AM26,'Oct 2026'!AM26,'Nov 2026'!AM26,'Dec 2026'!AM26))</f>
        <v/>
      </c>
    </row>
    <row r="27">
      <c r="A27" s="21">
        <f>IF(B27="","",ROW()-6)</f>
        <v/>
      </c>
      <c r="B27" s="36" t="n"/>
      <c r="C27" s="24">
        <f>IF(B27="","",SUM('Jan 2026'!AH27,'Feb 2026'!AH27,'Mar 2026'!AH27,'Apr 2026'!AH27,'May 2026'!AH27,'Jun 2026'!AH27,'Jul 2026'!AH27,'Aug 2026'!AH27,'Sep 2026'!AH27,'Oct 2026'!AH27,'Nov 2026'!AH27,'Dec 2026'!AH27))</f>
        <v/>
      </c>
      <c r="D27" s="24">
        <f>IF(B27="","",SUM('Jan 2026'!AI27,'Feb 2026'!AI27,'Mar 2026'!AI27,'Apr 2026'!AI27,'May 2026'!AI27,'Jun 2026'!AI27,'Jul 2026'!AI27,'Aug 2026'!AI27,'Sep 2026'!AI27,'Oct 2026'!AI27,'Nov 2026'!AI27,'Dec 2026'!AI27))</f>
        <v/>
      </c>
      <c r="E27" s="24">
        <f>IF(B27="","",SUM('Jan 2026'!AJ27,'Feb 2026'!AJ27,'Mar 2026'!AJ27,'Apr 2026'!AJ27,'May 2026'!AJ27,'Jun 2026'!AJ27,'Jul 2026'!AJ27,'Aug 2026'!AJ27,'Sep 2026'!AJ27,'Oct 2026'!AJ27,'Nov 2026'!AJ27,'Dec 2026'!AJ27))</f>
        <v/>
      </c>
      <c r="F27" s="24">
        <f>IF(B27="","",SUM('Jan 2026'!AK27,'Feb 2026'!AK27,'Mar 2026'!AK27,'Apr 2026'!AK27,'May 2026'!AK27,'Jun 2026'!AK27,'Jul 2026'!AK27,'Aug 2026'!AK27,'Sep 2026'!AK27,'Oct 2026'!AK27,'Nov 2026'!AK27,'Dec 2026'!AK27))</f>
        <v/>
      </c>
      <c r="G27" s="24">
        <f>IF(B27="","",SUM('Jan 2026'!AL27,'Feb 2026'!AL27,'Mar 2026'!AL27,'Apr 2026'!AL27,'May 2026'!AL27,'Jun 2026'!AL27,'Jul 2026'!AL27,'Aug 2026'!AL27,'Sep 2026'!AL27,'Oct 2026'!AL27,'Nov 2026'!AL27,'Dec 2026'!AL27))</f>
        <v/>
      </c>
      <c r="H27" s="24">
        <f>IF(B27="","",SUM('Jan 2026'!AM27,'Feb 2026'!AM27,'Mar 2026'!AM27,'Apr 2026'!AM27,'May 2026'!AM27,'Jun 2026'!AM27,'Jul 2026'!AM27,'Aug 2026'!AM27,'Sep 2026'!AM27,'Oct 2026'!AM27,'Nov 2026'!AM27,'Dec 2026'!AM27))</f>
        <v/>
      </c>
    </row>
    <row r="28">
      <c r="A28" s="21">
        <f>IF(B28="","",ROW()-6)</f>
        <v/>
      </c>
      <c r="B28" s="36" t="n"/>
      <c r="C28" s="24">
        <f>IF(B28="","",SUM('Jan 2026'!AH28,'Feb 2026'!AH28,'Mar 2026'!AH28,'Apr 2026'!AH28,'May 2026'!AH28,'Jun 2026'!AH28,'Jul 2026'!AH28,'Aug 2026'!AH28,'Sep 2026'!AH28,'Oct 2026'!AH28,'Nov 2026'!AH28,'Dec 2026'!AH28))</f>
        <v/>
      </c>
      <c r="D28" s="24">
        <f>IF(B28="","",SUM('Jan 2026'!AI28,'Feb 2026'!AI28,'Mar 2026'!AI28,'Apr 2026'!AI28,'May 2026'!AI28,'Jun 2026'!AI28,'Jul 2026'!AI28,'Aug 2026'!AI28,'Sep 2026'!AI28,'Oct 2026'!AI28,'Nov 2026'!AI28,'Dec 2026'!AI28))</f>
        <v/>
      </c>
      <c r="E28" s="24">
        <f>IF(B28="","",SUM('Jan 2026'!AJ28,'Feb 2026'!AJ28,'Mar 2026'!AJ28,'Apr 2026'!AJ28,'May 2026'!AJ28,'Jun 2026'!AJ28,'Jul 2026'!AJ28,'Aug 2026'!AJ28,'Sep 2026'!AJ28,'Oct 2026'!AJ28,'Nov 2026'!AJ28,'Dec 2026'!AJ28))</f>
        <v/>
      </c>
      <c r="F28" s="24">
        <f>IF(B28="","",SUM('Jan 2026'!AK28,'Feb 2026'!AK28,'Mar 2026'!AK28,'Apr 2026'!AK28,'May 2026'!AK28,'Jun 2026'!AK28,'Jul 2026'!AK28,'Aug 2026'!AK28,'Sep 2026'!AK28,'Oct 2026'!AK28,'Nov 2026'!AK28,'Dec 2026'!AK28))</f>
        <v/>
      </c>
      <c r="G28" s="24">
        <f>IF(B28="","",SUM('Jan 2026'!AL28,'Feb 2026'!AL28,'Mar 2026'!AL28,'Apr 2026'!AL28,'May 2026'!AL28,'Jun 2026'!AL28,'Jul 2026'!AL28,'Aug 2026'!AL28,'Sep 2026'!AL28,'Oct 2026'!AL28,'Nov 2026'!AL28,'Dec 2026'!AL28))</f>
        <v/>
      </c>
      <c r="H28" s="24">
        <f>IF(B28="","",SUM('Jan 2026'!AM28,'Feb 2026'!AM28,'Mar 2026'!AM28,'Apr 2026'!AM28,'May 2026'!AM28,'Jun 2026'!AM28,'Jul 2026'!AM28,'Aug 2026'!AM28,'Sep 2026'!AM28,'Oct 2026'!AM28,'Nov 2026'!AM28,'Dec 2026'!AM28))</f>
        <v/>
      </c>
    </row>
    <row r="29">
      <c r="A29" s="21">
        <f>IF(B29="","",ROW()-6)</f>
        <v/>
      </c>
      <c r="B29" s="36" t="n"/>
      <c r="C29" s="24">
        <f>IF(B29="","",SUM('Jan 2026'!AH29,'Feb 2026'!AH29,'Mar 2026'!AH29,'Apr 2026'!AH29,'May 2026'!AH29,'Jun 2026'!AH29,'Jul 2026'!AH29,'Aug 2026'!AH29,'Sep 2026'!AH29,'Oct 2026'!AH29,'Nov 2026'!AH29,'Dec 2026'!AH29))</f>
        <v/>
      </c>
      <c r="D29" s="24">
        <f>IF(B29="","",SUM('Jan 2026'!AI29,'Feb 2026'!AI29,'Mar 2026'!AI29,'Apr 2026'!AI29,'May 2026'!AI29,'Jun 2026'!AI29,'Jul 2026'!AI29,'Aug 2026'!AI29,'Sep 2026'!AI29,'Oct 2026'!AI29,'Nov 2026'!AI29,'Dec 2026'!AI29))</f>
        <v/>
      </c>
      <c r="E29" s="24">
        <f>IF(B29="","",SUM('Jan 2026'!AJ29,'Feb 2026'!AJ29,'Mar 2026'!AJ29,'Apr 2026'!AJ29,'May 2026'!AJ29,'Jun 2026'!AJ29,'Jul 2026'!AJ29,'Aug 2026'!AJ29,'Sep 2026'!AJ29,'Oct 2026'!AJ29,'Nov 2026'!AJ29,'Dec 2026'!AJ29))</f>
        <v/>
      </c>
      <c r="F29" s="24">
        <f>IF(B29="","",SUM('Jan 2026'!AK29,'Feb 2026'!AK29,'Mar 2026'!AK29,'Apr 2026'!AK29,'May 2026'!AK29,'Jun 2026'!AK29,'Jul 2026'!AK29,'Aug 2026'!AK29,'Sep 2026'!AK29,'Oct 2026'!AK29,'Nov 2026'!AK29,'Dec 2026'!AK29))</f>
        <v/>
      </c>
      <c r="G29" s="24">
        <f>IF(B29="","",SUM('Jan 2026'!AL29,'Feb 2026'!AL29,'Mar 2026'!AL29,'Apr 2026'!AL29,'May 2026'!AL29,'Jun 2026'!AL29,'Jul 2026'!AL29,'Aug 2026'!AL29,'Sep 2026'!AL29,'Oct 2026'!AL29,'Nov 2026'!AL29,'Dec 2026'!AL29))</f>
        <v/>
      </c>
      <c r="H29" s="24">
        <f>IF(B29="","",SUM('Jan 2026'!AM29,'Feb 2026'!AM29,'Mar 2026'!AM29,'Apr 2026'!AM29,'May 2026'!AM29,'Jun 2026'!AM29,'Jul 2026'!AM29,'Aug 2026'!AM29,'Sep 2026'!AM29,'Oct 2026'!AM29,'Nov 2026'!AM29,'Dec 2026'!AM29))</f>
        <v/>
      </c>
    </row>
    <row r="30">
      <c r="A30" s="21">
        <f>IF(B30="","",ROW()-6)</f>
        <v/>
      </c>
      <c r="B30" s="36" t="n"/>
      <c r="C30" s="24">
        <f>IF(B30="","",SUM('Jan 2026'!AH30,'Feb 2026'!AH30,'Mar 2026'!AH30,'Apr 2026'!AH30,'May 2026'!AH30,'Jun 2026'!AH30,'Jul 2026'!AH30,'Aug 2026'!AH30,'Sep 2026'!AH30,'Oct 2026'!AH30,'Nov 2026'!AH30,'Dec 2026'!AH30))</f>
        <v/>
      </c>
      <c r="D30" s="24">
        <f>IF(B30="","",SUM('Jan 2026'!AI30,'Feb 2026'!AI30,'Mar 2026'!AI30,'Apr 2026'!AI30,'May 2026'!AI30,'Jun 2026'!AI30,'Jul 2026'!AI30,'Aug 2026'!AI30,'Sep 2026'!AI30,'Oct 2026'!AI30,'Nov 2026'!AI30,'Dec 2026'!AI30))</f>
        <v/>
      </c>
      <c r="E30" s="24">
        <f>IF(B30="","",SUM('Jan 2026'!AJ30,'Feb 2026'!AJ30,'Mar 2026'!AJ30,'Apr 2026'!AJ30,'May 2026'!AJ30,'Jun 2026'!AJ30,'Jul 2026'!AJ30,'Aug 2026'!AJ30,'Sep 2026'!AJ30,'Oct 2026'!AJ30,'Nov 2026'!AJ30,'Dec 2026'!AJ30))</f>
        <v/>
      </c>
      <c r="F30" s="24">
        <f>IF(B30="","",SUM('Jan 2026'!AK30,'Feb 2026'!AK30,'Mar 2026'!AK30,'Apr 2026'!AK30,'May 2026'!AK30,'Jun 2026'!AK30,'Jul 2026'!AK30,'Aug 2026'!AK30,'Sep 2026'!AK30,'Oct 2026'!AK30,'Nov 2026'!AK30,'Dec 2026'!AK30))</f>
        <v/>
      </c>
      <c r="G30" s="24">
        <f>IF(B30="","",SUM('Jan 2026'!AL30,'Feb 2026'!AL30,'Mar 2026'!AL30,'Apr 2026'!AL30,'May 2026'!AL30,'Jun 2026'!AL30,'Jul 2026'!AL30,'Aug 2026'!AL30,'Sep 2026'!AL30,'Oct 2026'!AL30,'Nov 2026'!AL30,'Dec 2026'!AL30))</f>
        <v/>
      </c>
      <c r="H30" s="24">
        <f>IF(B30="","",SUM('Jan 2026'!AM30,'Feb 2026'!AM30,'Mar 2026'!AM30,'Apr 2026'!AM30,'May 2026'!AM30,'Jun 2026'!AM30,'Jul 2026'!AM30,'Aug 2026'!AM30,'Sep 2026'!AM30,'Oct 2026'!AM30,'Nov 2026'!AM30,'Dec 2026'!AM30))</f>
        <v/>
      </c>
    </row>
    <row r="31">
      <c r="A31" s="21">
        <f>IF(B31="","",ROW()-6)</f>
        <v/>
      </c>
      <c r="B31" s="36" t="n"/>
      <c r="C31" s="24">
        <f>IF(B31="","",SUM('Jan 2026'!AH31,'Feb 2026'!AH31,'Mar 2026'!AH31,'Apr 2026'!AH31,'May 2026'!AH31,'Jun 2026'!AH31,'Jul 2026'!AH31,'Aug 2026'!AH31,'Sep 2026'!AH31,'Oct 2026'!AH31,'Nov 2026'!AH31,'Dec 2026'!AH31))</f>
        <v/>
      </c>
      <c r="D31" s="24">
        <f>IF(B31="","",SUM('Jan 2026'!AI31,'Feb 2026'!AI31,'Mar 2026'!AI31,'Apr 2026'!AI31,'May 2026'!AI31,'Jun 2026'!AI31,'Jul 2026'!AI31,'Aug 2026'!AI31,'Sep 2026'!AI31,'Oct 2026'!AI31,'Nov 2026'!AI31,'Dec 2026'!AI31))</f>
        <v/>
      </c>
      <c r="E31" s="24">
        <f>IF(B31="","",SUM('Jan 2026'!AJ31,'Feb 2026'!AJ31,'Mar 2026'!AJ31,'Apr 2026'!AJ31,'May 2026'!AJ31,'Jun 2026'!AJ31,'Jul 2026'!AJ31,'Aug 2026'!AJ31,'Sep 2026'!AJ31,'Oct 2026'!AJ31,'Nov 2026'!AJ31,'Dec 2026'!AJ31))</f>
        <v/>
      </c>
      <c r="F31" s="24">
        <f>IF(B31="","",SUM('Jan 2026'!AK31,'Feb 2026'!AK31,'Mar 2026'!AK31,'Apr 2026'!AK31,'May 2026'!AK31,'Jun 2026'!AK31,'Jul 2026'!AK31,'Aug 2026'!AK31,'Sep 2026'!AK31,'Oct 2026'!AK31,'Nov 2026'!AK31,'Dec 2026'!AK31))</f>
        <v/>
      </c>
      <c r="G31" s="24">
        <f>IF(B31="","",SUM('Jan 2026'!AL31,'Feb 2026'!AL31,'Mar 2026'!AL31,'Apr 2026'!AL31,'May 2026'!AL31,'Jun 2026'!AL31,'Jul 2026'!AL31,'Aug 2026'!AL31,'Sep 2026'!AL31,'Oct 2026'!AL31,'Nov 2026'!AL31,'Dec 2026'!AL31))</f>
        <v/>
      </c>
      <c r="H31" s="24">
        <f>IF(B31="","",SUM('Jan 2026'!AM31,'Feb 2026'!AM31,'Mar 2026'!AM31,'Apr 2026'!AM31,'May 2026'!AM31,'Jun 2026'!AM31,'Jul 2026'!AM31,'Aug 2026'!AM31,'Sep 2026'!AM31,'Oct 2026'!AM31,'Nov 2026'!AM31,'Dec 2026'!AM31))</f>
        <v/>
      </c>
    </row>
    <row r="32">
      <c r="A32" s="21">
        <f>IF(B32="","",ROW()-6)</f>
        <v/>
      </c>
      <c r="B32" s="36" t="n"/>
      <c r="C32" s="24">
        <f>IF(B32="","",SUM('Jan 2026'!AH32,'Feb 2026'!AH32,'Mar 2026'!AH32,'Apr 2026'!AH32,'May 2026'!AH32,'Jun 2026'!AH32,'Jul 2026'!AH32,'Aug 2026'!AH32,'Sep 2026'!AH32,'Oct 2026'!AH32,'Nov 2026'!AH32,'Dec 2026'!AH32))</f>
        <v/>
      </c>
      <c r="D32" s="24">
        <f>IF(B32="","",SUM('Jan 2026'!AI32,'Feb 2026'!AI32,'Mar 2026'!AI32,'Apr 2026'!AI32,'May 2026'!AI32,'Jun 2026'!AI32,'Jul 2026'!AI32,'Aug 2026'!AI32,'Sep 2026'!AI32,'Oct 2026'!AI32,'Nov 2026'!AI32,'Dec 2026'!AI32))</f>
        <v/>
      </c>
      <c r="E32" s="24">
        <f>IF(B32="","",SUM('Jan 2026'!AJ32,'Feb 2026'!AJ32,'Mar 2026'!AJ32,'Apr 2026'!AJ32,'May 2026'!AJ32,'Jun 2026'!AJ32,'Jul 2026'!AJ32,'Aug 2026'!AJ32,'Sep 2026'!AJ32,'Oct 2026'!AJ32,'Nov 2026'!AJ32,'Dec 2026'!AJ32))</f>
        <v/>
      </c>
      <c r="F32" s="24">
        <f>IF(B32="","",SUM('Jan 2026'!AK32,'Feb 2026'!AK32,'Mar 2026'!AK32,'Apr 2026'!AK32,'May 2026'!AK32,'Jun 2026'!AK32,'Jul 2026'!AK32,'Aug 2026'!AK32,'Sep 2026'!AK32,'Oct 2026'!AK32,'Nov 2026'!AK32,'Dec 2026'!AK32))</f>
        <v/>
      </c>
      <c r="G32" s="24">
        <f>IF(B32="","",SUM('Jan 2026'!AL32,'Feb 2026'!AL32,'Mar 2026'!AL32,'Apr 2026'!AL32,'May 2026'!AL32,'Jun 2026'!AL32,'Jul 2026'!AL32,'Aug 2026'!AL32,'Sep 2026'!AL32,'Oct 2026'!AL32,'Nov 2026'!AL32,'Dec 2026'!AL32))</f>
        <v/>
      </c>
      <c r="H32" s="24">
        <f>IF(B32="","",SUM('Jan 2026'!AM32,'Feb 2026'!AM32,'Mar 2026'!AM32,'Apr 2026'!AM32,'May 2026'!AM32,'Jun 2026'!AM32,'Jul 2026'!AM32,'Aug 2026'!AM32,'Sep 2026'!AM32,'Oct 2026'!AM32,'Nov 2026'!AM32,'Dec 2026'!AM32))</f>
        <v/>
      </c>
    </row>
    <row r="33">
      <c r="A33" s="21">
        <f>IF(B33="","",ROW()-6)</f>
        <v/>
      </c>
      <c r="B33" s="36" t="n"/>
      <c r="C33" s="24">
        <f>IF(B33="","",SUM('Jan 2026'!AH33,'Feb 2026'!AH33,'Mar 2026'!AH33,'Apr 2026'!AH33,'May 2026'!AH33,'Jun 2026'!AH33,'Jul 2026'!AH33,'Aug 2026'!AH33,'Sep 2026'!AH33,'Oct 2026'!AH33,'Nov 2026'!AH33,'Dec 2026'!AH33))</f>
        <v/>
      </c>
      <c r="D33" s="24">
        <f>IF(B33="","",SUM('Jan 2026'!AI33,'Feb 2026'!AI33,'Mar 2026'!AI33,'Apr 2026'!AI33,'May 2026'!AI33,'Jun 2026'!AI33,'Jul 2026'!AI33,'Aug 2026'!AI33,'Sep 2026'!AI33,'Oct 2026'!AI33,'Nov 2026'!AI33,'Dec 2026'!AI33))</f>
        <v/>
      </c>
      <c r="E33" s="24">
        <f>IF(B33="","",SUM('Jan 2026'!AJ33,'Feb 2026'!AJ33,'Mar 2026'!AJ33,'Apr 2026'!AJ33,'May 2026'!AJ33,'Jun 2026'!AJ33,'Jul 2026'!AJ33,'Aug 2026'!AJ33,'Sep 2026'!AJ33,'Oct 2026'!AJ33,'Nov 2026'!AJ33,'Dec 2026'!AJ33))</f>
        <v/>
      </c>
      <c r="F33" s="24">
        <f>IF(B33="","",SUM('Jan 2026'!AK33,'Feb 2026'!AK33,'Mar 2026'!AK33,'Apr 2026'!AK33,'May 2026'!AK33,'Jun 2026'!AK33,'Jul 2026'!AK33,'Aug 2026'!AK33,'Sep 2026'!AK33,'Oct 2026'!AK33,'Nov 2026'!AK33,'Dec 2026'!AK33))</f>
        <v/>
      </c>
      <c r="G33" s="24">
        <f>IF(B33="","",SUM('Jan 2026'!AL33,'Feb 2026'!AL33,'Mar 2026'!AL33,'Apr 2026'!AL33,'May 2026'!AL33,'Jun 2026'!AL33,'Jul 2026'!AL33,'Aug 2026'!AL33,'Sep 2026'!AL33,'Oct 2026'!AL33,'Nov 2026'!AL33,'Dec 2026'!AL33))</f>
        <v/>
      </c>
      <c r="H33" s="24">
        <f>IF(B33="","",SUM('Jan 2026'!AM33,'Feb 2026'!AM33,'Mar 2026'!AM33,'Apr 2026'!AM33,'May 2026'!AM33,'Jun 2026'!AM33,'Jul 2026'!AM33,'Aug 2026'!AM33,'Sep 2026'!AM33,'Oct 2026'!AM33,'Nov 2026'!AM33,'Dec 2026'!AM33))</f>
        <v/>
      </c>
    </row>
    <row r="34">
      <c r="A34" s="21">
        <f>IF(B34="","",ROW()-6)</f>
        <v/>
      </c>
      <c r="B34" s="36" t="n"/>
      <c r="C34" s="24">
        <f>IF(B34="","",SUM('Jan 2026'!AH34,'Feb 2026'!AH34,'Mar 2026'!AH34,'Apr 2026'!AH34,'May 2026'!AH34,'Jun 2026'!AH34,'Jul 2026'!AH34,'Aug 2026'!AH34,'Sep 2026'!AH34,'Oct 2026'!AH34,'Nov 2026'!AH34,'Dec 2026'!AH34))</f>
        <v/>
      </c>
      <c r="D34" s="24">
        <f>IF(B34="","",SUM('Jan 2026'!AI34,'Feb 2026'!AI34,'Mar 2026'!AI34,'Apr 2026'!AI34,'May 2026'!AI34,'Jun 2026'!AI34,'Jul 2026'!AI34,'Aug 2026'!AI34,'Sep 2026'!AI34,'Oct 2026'!AI34,'Nov 2026'!AI34,'Dec 2026'!AI34))</f>
        <v/>
      </c>
      <c r="E34" s="24">
        <f>IF(B34="","",SUM('Jan 2026'!AJ34,'Feb 2026'!AJ34,'Mar 2026'!AJ34,'Apr 2026'!AJ34,'May 2026'!AJ34,'Jun 2026'!AJ34,'Jul 2026'!AJ34,'Aug 2026'!AJ34,'Sep 2026'!AJ34,'Oct 2026'!AJ34,'Nov 2026'!AJ34,'Dec 2026'!AJ34))</f>
        <v/>
      </c>
      <c r="F34" s="24">
        <f>IF(B34="","",SUM('Jan 2026'!AK34,'Feb 2026'!AK34,'Mar 2026'!AK34,'Apr 2026'!AK34,'May 2026'!AK34,'Jun 2026'!AK34,'Jul 2026'!AK34,'Aug 2026'!AK34,'Sep 2026'!AK34,'Oct 2026'!AK34,'Nov 2026'!AK34,'Dec 2026'!AK34))</f>
        <v/>
      </c>
      <c r="G34" s="24">
        <f>IF(B34="","",SUM('Jan 2026'!AL34,'Feb 2026'!AL34,'Mar 2026'!AL34,'Apr 2026'!AL34,'May 2026'!AL34,'Jun 2026'!AL34,'Jul 2026'!AL34,'Aug 2026'!AL34,'Sep 2026'!AL34,'Oct 2026'!AL34,'Nov 2026'!AL34,'Dec 2026'!AL34))</f>
        <v/>
      </c>
      <c r="H34" s="24">
        <f>IF(B34="","",SUM('Jan 2026'!AM34,'Feb 2026'!AM34,'Mar 2026'!AM34,'Apr 2026'!AM34,'May 2026'!AM34,'Jun 2026'!AM34,'Jul 2026'!AM34,'Aug 2026'!AM34,'Sep 2026'!AM34,'Oct 2026'!AM34,'Nov 2026'!AM34,'Dec 2026'!AM34))</f>
        <v/>
      </c>
    </row>
    <row r="35">
      <c r="A35" s="21">
        <f>IF(B35="","",ROW()-6)</f>
        <v/>
      </c>
      <c r="B35" s="36" t="n"/>
      <c r="C35" s="24">
        <f>IF(B35="","",SUM('Jan 2026'!AH35,'Feb 2026'!AH35,'Mar 2026'!AH35,'Apr 2026'!AH35,'May 2026'!AH35,'Jun 2026'!AH35,'Jul 2026'!AH35,'Aug 2026'!AH35,'Sep 2026'!AH35,'Oct 2026'!AH35,'Nov 2026'!AH35,'Dec 2026'!AH35))</f>
        <v/>
      </c>
      <c r="D35" s="24">
        <f>IF(B35="","",SUM('Jan 2026'!AI35,'Feb 2026'!AI35,'Mar 2026'!AI35,'Apr 2026'!AI35,'May 2026'!AI35,'Jun 2026'!AI35,'Jul 2026'!AI35,'Aug 2026'!AI35,'Sep 2026'!AI35,'Oct 2026'!AI35,'Nov 2026'!AI35,'Dec 2026'!AI35))</f>
        <v/>
      </c>
      <c r="E35" s="24">
        <f>IF(B35="","",SUM('Jan 2026'!AJ35,'Feb 2026'!AJ35,'Mar 2026'!AJ35,'Apr 2026'!AJ35,'May 2026'!AJ35,'Jun 2026'!AJ35,'Jul 2026'!AJ35,'Aug 2026'!AJ35,'Sep 2026'!AJ35,'Oct 2026'!AJ35,'Nov 2026'!AJ35,'Dec 2026'!AJ35))</f>
        <v/>
      </c>
      <c r="F35" s="24">
        <f>IF(B35="","",SUM('Jan 2026'!AK35,'Feb 2026'!AK35,'Mar 2026'!AK35,'Apr 2026'!AK35,'May 2026'!AK35,'Jun 2026'!AK35,'Jul 2026'!AK35,'Aug 2026'!AK35,'Sep 2026'!AK35,'Oct 2026'!AK35,'Nov 2026'!AK35,'Dec 2026'!AK35))</f>
        <v/>
      </c>
      <c r="G35" s="24">
        <f>IF(B35="","",SUM('Jan 2026'!AL35,'Feb 2026'!AL35,'Mar 2026'!AL35,'Apr 2026'!AL35,'May 2026'!AL35,'Jun 2026'!AL35,'Jul 2026'!AL35,'Aug 2026'!AL35,'Sep 2026'!AL35,'Oct 2026'!AL35,'Nov 2026'!AL35,'Dec 2026'!AL35))</f>
        <v/>
      </c>
      <c r="H35" s="24">
        <f>IF(B35="","",SUM('Jan 2026'!AM35,'Feb 2026'!AM35,'Mar 2026'!AM35,'Apr 2026'!AM35,'May 2026'!AM35,'Jun 2026'!AM35,'Jul 2026'!AM35,'Aug 2026'!AM35,'Sep 2026'!AM35,'Oct 2026'!AM35,'Nov 2026'!AM35,'Dec 2026'!AM35))</f>
        <v/>
      </c>
    </row>
    <row r="36">
      <c r="A36" s="21">
        <f>IF(B36="","",ROW()-6)</f>
        <v/>
      </c>
      <c r="B36" s="36" t="n"/>
      <c r="C36" s="24">
        <f>IF(B36="","",SUM('Jan 2026'!AH36,'Feb 2026'!AH36,'Mar 2026'!AH36,'Apr 2026'!AH36,'May 2026'!AH36,'Jun 2026'!AH36,'Jul 2026'!AH36,'Aug 2026'!AH36,'Sep 2026'!AH36,'Oct 2026'!AH36,'Nov 2026'!AH36,'Dec 2026'!AH36))</f>
        <v/>
      </c>
      <c r="D36" s="24">
        <f>IF(B36="","",SUM('Jan 2026'!AI36,'Feb 2026'!AI36,'Mar 2026'!AI36,'Apr 2026'!AI36,'May 2026'!AI36,'Jun 2026'!AI36,'Jul 2026'!AI36,'Aug 2026'!AI36,'Sep 2026'!AI36,'Oct 2026'!AI36,'Nov 2026'!AI36,'Dec 2026'!AI36))</f>
        <v/>
      </c>
      <c r="E36" s="24">
        <f>IF(B36="","",SUM('Jan 2026'!AJ36,'Feb 2026'!AJ36,'Mar 2026'!AJ36,'Apr 2026'!AJ36,'May 2026'!AJ36,'Jun 2026'!AJ36,'Jul 2026'!AJ36,'Aug 2026'!AJ36,'Sep 2026'!AJ36,'Oct 2026'!AJ36,'Nov 2026'!AJ36,'Dec 2026'!AJ36))</f>
        <v/>
      </c>
      <c r="F36" s="24">
        <f>IF(B36="","",SUM('Jan 2026'!AK36,'Feb 2026'!AK36,'Mar 2026'!AK36,'Apr 2026'!AK36,'May 2026'!AK36,'Jun 2026'!AK36,'Jul 2026'!AK36,'Aug 2026'!AK36,'Sep 2026'!AK36,'Oct 2026'!AK36,'Nov 2026'!AK36,'Dec 2026'!AK36))</f>
        <v/>
      </c>
      <c r="G36" s="24">
        <f>IF(B36="","",SUM('Jan 2026'!AL36,'Feb 2026'!AL36,'Mar 2026'!AL36,'Apr 2026'!AL36,'May 2026'!AL36,'Jun 2026'!AL36,'Jul 2026'!AL36,'Aug 2026'!AL36,'Sep 2026'!AL36,'Oct 2026'!AL36,'Nov 2026'!AL36,'Dec 2026'!AL36))</f>
        <v/>
      </c>
      <c r="H36" s="24">
        <f>IF(B36="","",SUM('Jan 2026'!AM36,'Feb 2026'!AM36,'Mar 2026'!AM36,'Apr 2026'!AM36,'May 2026'!AM36,'Jun 2026'!AM36,'Jul 2026'!AM36,'Aug 2026'!AM36,'Sep 2026'!AM36,'Oct 2026'!AM36,'Nov 2026'!AM36,'Dec 2026'!AM36))</f>
        <v/>
      </c>
    </row>
    <row r="37">
      <c r="A37" s="37" t="inlineStr">
        <is>
          <t>All staff</t>
        </is>
      </c>
      <c r="B37" s="38" t="n"/>
      <c r="C37" s="29">
        <f>SUM(C7:C36)</f>
        <v/>
      </c>
      <c r="D37" s="29">
        <f>SUM(D7:D36)</f>
        <v/>
      </c>
      <c r="E37" s="29">
        <f>SUM(E7:E36)</f>
        <v/>
      </c>
      <c r="F37" s="29">
        <f>SUM(F7:F36)</f>
        <v/>
      </c>
      <c r="G37" s="29">
        <f>SUM(G7:G36)</f>
        <v/>
      </c>
      <c r="H37" s="29">
        <f>SUM(H7:H36)</f>
        <v/>
      </c>
    </row>
    <row r="39">
      <c r="A39" s="39" t="inlineStr">
        <is>
          <t>By month (all staff)</t>
        </is>
      </c>
    </row>
    <row r="40" ht="22" customHeight="1">
      <c r="A40" s="19" t="inlineStr"/>
      <c r="B40" s="19" t="inlineStr">
        <is>
          <t>Month</t>
        </is>
      </c>
      <c r="C40" s="19" t="inlineStr">
        <is>
          <t>Present</t>
        </is>
      </c>
      <c r="D40" s="19" t="inlineStr">
        <is>
          <t>Late</t>
        </is>
      </c>
      <c r="E40" s="19" t="inlineStr">
        <is>
          <t>Absent</t>
        </is>
      </c>
      <c r="F40" s="19" t="inlineStr">
        <is>
          <t>Sick</t>
        </is>
      </c>
      <c r="G40" s="19" t="inlineStr">
        <is>
          <t>Vacation</t>
        </is>
      </c>
      <c r="H40" s="19" t="inlineStr">
        <is>
          <t>Holiday</t>
        </is>
      </c>
    </row>
    <row r="41">
      <c r="A41" s="40" t="n"/>
      <c r="B41" s="5">
        <f>DATE($B$3,1,1)</f>
        <v/>
      </c>
      <c r="C41" s="24">
        <f>SUM('Jan 2026'!AH7:AH36)</f>
        <v/>
      </c>
      <c r="D41" s="24">
        <f>SUM('Jan 2026'!AI7:AI36)</f>
        <v/>
      </c>
      <c r="E41" s="24">
        <f>SUM('Jan 2026'!AJ7:AJ36)</f>
        <v/>
      </c>
      <c r="F41" s="24">
        <f>SUM('Jan 2026'!AK7:AK36)</f>
        <v/>
      </c>
      <c r="G41" s="24">
        <f>SUM('Jan 2026'!AL7:AL36)</f>
        <v/>
      </c>
      <c r="H41" s="24">
        <f>SUM('Jan 2026'!AM7:AM36)</f>
        <v/>
      </c>
    </row>
    <row r="42">
      <c r="A42" s="40" t="n"/>
      <c r="B42" s="5">
        <f>DATE($B$3,2,1)</f>
        <v/>
      </c>
      <c r="C42" s="24">
        <f>SUM('Feb 2026'!AH7:AH36)</f>
        <v/>
      </c>
      <c r="D42" s="24">
        <f>SUM('Feb 2026'!AI7:AI36)</f>
        <v/>
      </c>
      <c r="E42" s="24">
        <f>SUM('Feb 2026'!AJ7:AJ36)</f>
        <v/>
      </c>
      <c r="F42" s="24">
        <f>SUM('Feb 2026'!AK7:AK36)</f>
        <v/>
      </c>
      <c r="G42" s="24">
        <f>SUM('Feb 2026'!AL7:AL36)</f>
        <v/>
      </c>
      <c r="H42" s="24">
        <f>SUM('Feb 2026'!AM7:AM36)</f>
        <v/>
      </c>
    </row>
    <row r="43">
      <c r="A43" s="40" t="n"/>
      <c r="B43" s="5">
        <f>DATE($B$3,3,1)</f>
        <v/>
      </c>
      <c r="C43" s="24">
        <f>SUM('Mar 2026'!AH7:AH36)</f>
        <v/>
      </c>
      <c r="D43" s="24">
        <f>SUM('Mar 2026'!AI7:AI36)</f>
        <v/>
      </c>
      <c r="E43" s="24">
        <f>SUM('Mar 2026'!AJ7:AJ36)</f>
        <v/>
      </c>
      <c r="F43" s="24">
        <f>SUM('Mar 2026'!AK7:AK36)</f>
        <v/>
      </c>
      <c r="G43" s="24">
        <f>SUM('Mar 2026'!AL7:AL36)</f>
        <v/>
      </c>
      <c r="H43" s="24">
        <f>SUM('Mar 2026'!AM7:AM36)</f>
        <v/>
      </c>
    </row>
    <row r="44">
      <c r="A44" s="40" t="n"/>
      <c r="B44" s="5">
        <f>DATE($B$3,4,1)</f>
        <v/>
      </c>
      <c r="C44" s="24">
        <f>SUM('Apr 2026'!AH7:AH36)</f>
        <v/>
      </c>
      <c r="D44" s="24">
        <f>SUM('Apr 2026'!AI7:AI36)</f>
        <v/>
      </c>
      <c r="E44" s="24">
        <f>SUM('Apr 2026'!AJ7:AJ36)</f>
        <v/>
      </c>
      <c r="F44" s="24">
        <f>SUM('Apr 2026'!AK7:AK36)</f>
        <v/>
      </c>
      <c r="G44" s="24">
        <f>SUM('Apr 2026'!AL7:AL36)</f>
        <v/>
      </c>
      <c r="H44" s="24">
        <f>SUM('Apr 2026'!AM7:AM36)</f>
        <v/>
      </c>
    </row>
    <row r="45">
      <c r="A45" s="40" t="n"/>
      <c r="B45" s="5">
        <f>DATE($B$3,5,1)</f>
        <v/>
      </c>
      <c r="C45" s="24">
        <f>SUM('May 2026'!AH7:AH36)</f>
        <v/>
      </c>
      <c r="D45" s="24">
        <f>SUM('May 2026'!AI7:AI36)</f>
        <v/>
      </c>
      <c r="E45" s="24">
        <f>SUM('May 2026'!AJ7:AJ36)</f>
        <v/>
      </c>
      <c r="F45" s="24">
        <f>SUM('May 2026'!AK7:AK36)</f>
        <v/>
      </c>
      <c r="G45" s="24">
        <f>SUM('May 2026'!AL7:AL36)</f>
        <v/>
      </c>
      <c r="H45" s="24">
        <f>SUM('May 2026'!AM7:AM36)</f>
        <v/>
      </c>
    </row>
    <row r="46">
      <c r="A46" s="40" t="n"/>
      <c r="B46" s="5">
        <f>DATE($B$3,6,1)</f>
        <v/>
      </c>
      <c r="C46" s="24">
        <f>SUM('Jun 2026'!AH7:AH36)</f>
        <v/>
      </c>
      <c r="D46" s="24">
        <f>SUM('Jun 2026'!AI7:AI36)</f>
        <v/>
      </c>
      <c r="E46" s="24">
        <f>SUM('Jun 2026'!AJ7:AJ36)</f>
        <v/>
      </c>
      <c r="F46" s="24">
        <f>SUM('Jun 2026'!AK7:AK36)</f>
        <v/>
      </c>
      <c r="G46" s="24">
        <f>SUM('Jun 2026'!AL7:AL36)</f>
        <v/>
      </c>
      <c r="H46" s="24">
        <f>SUM('Jun 2026'!AM7:AM36)</f>
        <v/>
      </c>
    </row>
    <row r="47">
      <c r="A47" s="40" t="n"/>
      <c r="B47" s="5">
        <f>DATE($B$3,7,1)</f>
        <v/>
      </c>
      <c r="C47" s="24">
        <f>SUM('Jul 2026'!AH7:AH36)</f>
        <v/>
      </c>
      <c r="D47" s="24">
        <f>SUM('Jul 2026'!AI7:AI36)</f>
        <v/>
      </c>
      <c r="E47" s="24">
        <f>SUM('Jul 2026'!AJ7:AJ36)</f>
        <v/>
      </c>
      <c r="F47" s="24">
        <f>SUM('Jul 2026'!AK7:AK36)</f>
        <v/>
      </c>
      <c r="G47" s="24">
        <f>SUM('Jul 2026'!AL7:AL36)</f>
        <v/>
      </c>
      <c r="H47" s="24">
        <f>SUM('Jul 2026'!AM7:AM36)</f>
        <v/>
      </c>
    </row>
    <row r="48">
      <c r="A48" s="40" t="n"/>
      <c r="B48" s="5">
        <f>DATE($B$3,8,1)</f>
        <v/>
      </c>
      <c r="C48" s="24">
        <f>SUM('Aug 2026'!AH7:AH36)</f>
        <v/>
      </c>
      <c r="D48" s="24">
        <f>SUM('Aug 2026'!AI7:AI36)</f>
        <v/>
      </c>
      <c r="E48" s="24">
        <f>SUM('Aug 2026'!AJ7:AJ36)</f>
        <v/>
      </c>
      <c r="F48" s="24">
        <f>SUM('Aug 2026'!AK7:AK36)</f>
        <v/>
      </c>
      <c r="G48" s="24">
        <f>SUM('Aug 2026'!AL7:AL36)</f>
        <v/>
      </c>
      <c r="H48" s="24">
        <f>SUM('Aug 2026'!AM7:AM36)</f>
        <v/>
      </c>
    </row>
    <row r="49">
      <c r="A49" s="40" t="n"/>
      <c r="B49" s="5">
        <f>DATE($B$3,9,1)</f>
        <v/>
      </c>
      <c r="C49" s="24">
        <f>SUM('Sep 2026'!AH7:AH36)</f>
        <v/>
      </c>
      <c r="D49" s="24">
        <f>SUM('Sep 2026'!AI7:AI36)</f>
        <v/>
      </c>
      <c r="E49" s="24">
        <f>SUM('Sep 2026'!AJ7:AJ36)</f>
        <v/>
      </c>
      <c r="F49" s="24">
        <f>SUM('Sep 2026'!AK7:AK36)</f>
        <v/>
      </c>
      <c r="G49" s="24">
        <f>SUM('Sep 2026'!AL7:AL36)</f>
        <v/>
      </c>
      <c r="H49" s="24">
        <f>SUM('Sep 2026'!AM7:AM36)</f>
        <v/>
      </c>
    </row>
    <row r="50">
      <c r="A50" s="40" t="n"/>
      <c r="B50" s="5">
        <f>DATE($B$3,10,1)</f>
        <v/>
      </c>
      <c r="C50" s="24">
        <f>SUM('Oct 2026'!AH7:AH36)</f>
        <v/>
      </c>
      <c r="D50" s="24">
        <f>SUM('Oct 2026'!AI7:AI36)</f>
        <v/>
      </c>
      <c r="E50" s="24">
        <f>SUM('Oct 2026'!AJ7:AJ36)</f>
        <v/>
      </c>
      <c r="F50" s="24">
        <f>SUM('Oct 2026'!AK7:AK36)</f>
        <v/>
      </c>
      <c r="G50" s="24">
        <f>SUM('Oct 2026'!AL7:AL36)</f>
        <v/>
      </c>
      <c r="H50" s="24">
        <f>SUM('Oct 2026'!AM7:AM36)</f>
        <v/>
      </c>
    </row>
    <row r="51">
      <c r="A51" s="40" t="n"/>
      <c r="B51" s="5">
        <f>DATE($B$3,11,1)</f>
        <v/>
      </c>
      <c r="C51" s="24">
        <f>SUM('Nov 2026'!AH7:AH36)</f>
        <v/>
      </c>
      <c r="D51" s="24">
        <f>SUM('Nov 2026'!AI7:AI36)</f>
        <v/>
      </c>
      <c r="E51" s="24">
        <f>SUM('Nov 2026'!AJ7:AJ36)</f>
        <v/>
      </c>
      <c r="F51" s="24">
        <f>SUM('Nov 2026'!AK7:AK36)</f>
        <v/>
      </c>
      <c r="G51" s="24">
        <f>SUM('Nov 2026'!AL7:AL36)</f>
        <v/>
      </c>
      <c r="H51" s="24">
        <f>SUM('Nov 2026'!AM7:AM36)</f>
        <v/>
      </c>
    </row>
    <row r="52">
      <c r="A52" s="40" t="n"/>
      <c r="B52" s="5">
        <f>DATE($B$3,12,1)</f>
        <v/>
      </c>
      <c r="C52" s="24">
        <f>SUM('Dec 2026'!AH7:AH36)</f>
        <v/>
      </c>
      <c r="D52" s="24">
        <f>SUM('Dec 2026'!AI7:AI36)</f>
        <v/>
      </c>
      <c r="E52" s="24">
        <f>SUM('Dec 2026'!AJ7:AJ36)</f>
        <v/>
      </c>
      <c r="F52" s="24">
        <f>SUM('Dec 2026'!AK7:AK36)</f>
        <v/>
      </c>
      <c r="G52" s="24">
        <f>SUM('Dec 2026'!AL7:AL36)</f>
        <v/>
      </c>
      <c r="H52" s="24">
        <f>SUM('Dec 2026'!AM7:AM36)</f>
        <v/>
      </c>
    </row>
    <row r="53">
      <c r="A53" s="37" t="inlineStr">
        <is>
          <t>Year</t>
        </is>
      </c>
      <c r="B53" s="38" t="n"/>
      <c r="C53" s="29">
        <f>SUM(C41:C52)</f>
        <v/>
      </c>
      <c r="D53" s="29">
        <f>SUM(D41:D52)</f>
        <v/>
      </c>
      <c r="E53" s="29">
        <f>SUM(E41:E52)</f>
        <v/>
      </c>
      <c r="F53" s="29">
        <f>SUM(F41:F52)</f>
        <v/>
      </c>
      <c r="G53" s="29">
        <f>SUM(G41:G52)</f>
        <v/>
      </c>
      <c r="H53" s="29">
        <f>SUM(H41:H52)</f>
        <v/>
      </c>
    </row>
    <row r="55">
      <c r="A55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55:H55"/>
    <mergeCell ref="A2:H2"/>
    <mergeCell ref="A37:B37"/>
    <mergeCell ref="A1:H1"/>
    <mergeCell ref="A53:B53"/>
  </mergeCells>
  <dataValidations count="1">
    <dataValidation sqref="B3" showDropDown="0" showInputMessage="0" showErrorMessage="1" allowBlank="0" errorTitle="Year" error="Enter a four-digit year." type="whole" operator="between">
      <formula1>2000</formula1>
      <formula2>2100</formula2>
    </dataValidation>
  </dataValidations>
  <printOptions horizontalCentered="1"/>
  <pageMargins left="0.5" right="0.5" top="0.6" bottom="0.7" header="0.5" footer="0.3"/>
  <pageSetup orientation="portrait" paperSize="9" fitToHeight="1" fitToWidth="1"/>
  <headerFooter>
    <oddHeader/>
    <oddFooter>&amp;C&amp;8 Made with PunchClock · punchclock.ai/tools&amp;R&amp;8 Page &amp;P of &amp;N</oddFooter>
    <evenHeader/>
    <evenFooter>&amp;CMade with PunchClock · punchclock.ai/tools&amp;RPage &amp;P of &amp;N</evenFooter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B1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0" customHeight="1">
      <c r="B1" s="33" t="inlineStr">
        <is>
          <t>Monthly attendance register</t>
        </is>
      </c>
    </row>
    <row r="2" ht="48" customHeight="1">
      <c r="B2" s="41" t="inlineStr">
        <is>
          <t>A year of attendance on one file: twelve month sheets plus a blank one, employees down the side, days across the top, a code per cell (P present, L late, A absent, S sick, V vacation, H holiday) and the totals per employee, per day and for the year.</t>
        </is>
      </c>
    </row>
    <row r="4">
      <c r="B4" s="39" t="inlineStr">
        <is>
          <t>Steps</t>
        </is>
      </c>
    </row>
    <row r="5" ht="18" customHeight="1">
      <c r="B5" s="42" t="inlineStr">
        <is>
          <t>1.  On the Summary sheet type the Year and your employees' names (one per row). The month sheets pick them up.</t>
        </is>
      </c>
    </row>
    <row r="6" ht="34" customHeight="1">
      <c r="B6" s="42" t="inlineStr">
        <is>
          <t>2.  Open a month sheet and type a code in each day cell: P, L, A, S, V or H. The dropdown lists them and the cells colour themselves; weekends are shaded and days that do not exist in the month are greyed out.</t>
        </is>
      </c>
    </row>
    <row r="7" ht="34" customHeight="1">
      <c r="B7" s="42" t="inlineStr">
        <is>
          <t>3.  The right-hand columns count each employee's Present (P + L), Late, Absent, Sick, Vacation and Holiday days; the rows under the grid count each day.</t>
        </is>
      </c>
    </row>
    <row r="8" ht="18" customHeight="1">
      <c r="B8" s="42" t="inlineStr">
        <is>
          <t>4.  The Summary sheet adds the twelve months per employee and per month for the whole year.</t>
        </is>
      </c>
    </row>
    <row r="9" ht="18" customHeight="1">
      <c r="B9" s="42" t="inlineStr">
        <is>
          <t>5.  The Month sheet is a spare with its own date cell, for a period that is not a calendar month or for next year.</t>
        </is>
      </c>
    </row>
    <row r="11">
      <c r="B11" s="39" t="inlineStr">
        <is>
          <t>Good to know</t>
        </is>
      </c>
    </row>
    <row r="12" ht="18" customHeight="1">
      <c r="B12" s="42" t="inlineStr">
        <is>
          <t>•  Late (L) counts as present in the Present total and is also counted on its own.</t>
        </is>
      </c>
    </row>
    <row r="13" ht="34" customHeight="1">
      <c r="B13" s="42" t="inlineStr">
        <is>
          <t>•  Need more than 30 employees? Unprotect the sheet (no password), copy the last employee row down, and extend the totals ranges.</t>
        </is>
      </c>
    </row>
    <row r="14" ht="34" customHeight="1">
      <c r="B14" s="42" t="inlineStr">
        <is>
          <t>•  Yellow cells are inputs. Everything else is a formula and is locked so it cannot be overwritten by accident. To change a formula: Review › Unprotect Sheet (there is no password).</t>
        </is>
      </c>
    </row>
    <row r="15" ht="18" customHeight="1">
      <c r="B15" s="42" t="inlineStr">
        <is>
          <t>•  The example rows are there to show the expected format: overwrite or clear them before you use the file for real.</t>
        </is>
      </c>
    </row>
    <row r="16" ht="18" customHeight="1">
      <c r="B16" s="42" t="inlineStr">
        <is>
          <t>•  Works in Microsoft Excel 2010 or later, Google Sheets (File › Import) and LibreOffice Calc. There are no macros.</t>
        </is>
      </c>
    </row>
    <row r="17" ht="34" customHeight="1">
      <c r="B17" s="42" t="inlineStr">
        <is>
          <t>•  Printing: each sheet is set up to fit one page wide on A4 or US Letter, landscape, with the footer and page numbers.</t>
        </is>
      </c>
    </row>
    <row r="18" ht="34" customHeight="1">
      <c r="B18" s="42" t="inlineStr">
        <is>
          <t>•  Pay, overtime and leave rules are set by law where you work and by your contracts. These templates do the arithmetic with the numbers you give them; check anything that matters with your labour department or payroll.</t>
        </is>
      </c>
    </row>
    <row r="20" ht="34" customHeight="1">
      <c r="B20" s="43" t="inlineStr">
        <is>
          <t>Want this done automatically? PunchClock turns clock-ins into timesheets, overtime, rotas, leave balances and payslips: https://punchclock.ai/tools</t>
        </is>
      </c>
    </row>
    <row r="22">
      <c r="B22" s="10" t="inlineStr">
        <is>
          <t>Made with PunchClock · punchclock.ai/tools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printOptions horizontalCentered="1"/>
  <pageMargins left="0.5" right="0.5" top="0.6" bottom="0.7" header="0.5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PunchClock AI (punchclock.ai/tools)</dc:creator>
  <dc:title xmlns:dc="http://purl.org/dc/elements/1.1/">Monthly attendance register</dc:title>
  <dc:description xmlns:dc="http://purl.org/dc/elements/1.1/">Made with PunchClock · punchclock.ai/tools</dc:description>
  <dcterms:created xmlns:dcterms="http://purl.org/dc/terms/" xmlns:xsi="http://www.w3.org/2001/XMLSchema-instance" xsi:type="dcterms:W3CDTF">2026-11-06T01:42:28Z</dcterms:created>
  <dcterms:modified xmlns:dcterms="http://purl.org/dc/terms/" xmlns:xsi="http://www.w3.org/2001/XMLSchema-instance" xsi:type="dcterms:W3CDTF">2026-11-06T01:42:30Z</dcterms:modified>
</cp:coreProperties>
</file>